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0" windowWidth="13995" windowHeight="7680"/>
  </bookViews>
  <sheets>
    <sheet name="2015 " sheetId="16" r:id="rId1"/>
  </sheets>
  <calcPr calcId="125725"/>
</workbook>
</file>

<file path=xl/calcChain.xml><?xml version="1.0" encoding="utf-8"?>
<calcChain xmlns="http://schemas.openxmlformats.org/spreadsheetml/2006/main">
  <c r="F8" i="16"/>
  <c r="F7"/>
  <c r="F12" l="1"/>
  <c r="F15" l="1"/>
  <c r="E9" l="1"/>
  <c r="E18" s="1"/>
  <c r="D9"/>
  <c r="D18" s="1"/>
  <c r="F9"/>
  <c r="F18" s="1"/>
</calcChain>
</file>

<file path=xl/sharedStrings.xml><?xml version="1.0" encoding="utf-8"?>
<sst xmlns="http://schemas.openxmlformats.org/spreadsheetml/2006/main" count="16" uniqueCount="15">
  <si>
    <t>Avda. Tibidabo, 39-43 - Barcelona</t>
  </si>
  <si>
    <t>Adrià Margarit, 36-40 - Barcelona</t>
  </si>
  <si>
    <t>Parc Mediterrània de la Tecnologia</t>
  </si>
  <si>
    <t>TOTAL</t>
  </si>
  <si>
    <t>Descripción</t>
  </si>
  <si>
    <t>Edificio Castelldefels</t>
  </si>
  <si>
    <t>Edificio Tibi I</t>
  </si>
  <si>
    <t>Edificio Tibi II</t>
  </si>
  <si>
    <t>Régimen  Ocupación</t>
  </si>
  <si>
    <t>Construcciones</t>
  </si>
  <si>
    <t>Derecho real de superficie</t>
  </si>
  <si>
    <t>Derecho de uso del edificio</t>
  </si>
  <si>
    <t>Valor Bienes Inmuebles
a 31/12/2015</t>
  </si>
  <si>
    <t>Amortitzación Acumulada a 31/12/2015</t>
  </si>
  <si>
    <t>Valor Neto Contable a 31/12/2015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</si>
</sst>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Helvetica LT Light"/>
    </font>
    <font>
      <b/>
      <sz val="11"/>
      <color theme="1"/>
      <name val="Helvetica LT Light"/>
    </font>
    <font>
      <sz val="1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5" fillId="0" borderId="0" xfId="0" applyFont="1"/>
    <xf numFmtId="0" fontId="6" fillId="0" borderId="0" xfId="0" applyFont="1" applyBorder="1" applyAlignment="1"/>
    <xf numFmtId="0" fontId="0" fillId="0" borderId="0" xfId="0" applyAlignment="1"/>
    <xf numFmtId="4" fontId="7" fillId="0" borderId="0" xfId="0" applyNumberFormat="1" applyFont="1"/>
    <xf numFmtId="4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4" fontId="7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20"/>
  <sheetViews>
    <sheetView tabSelected="1" workbookViewId="0">
      <selection activeCell="D10" sqref="D10"/>
    </sheetView>
  </sheetViews>
  <sheetFormatPr baseColWidth="10" defaultColWidth="11.42578125" defaultRowHeight="15"/>
  <cols>
    <col min="1" max="1" width="12.5703125" bestFit="1" customWidth="1"/>
    <col min="2" max="2" width="32" customWidth="1"/>
    <col min="3" max="3" width="25.42578125" bestFit="1" customWidth="1"/>
    <col min="4" max="6" width="16.7109375" customWidth="1"/>
    <col min="7" max="7" width="11.7109375" bestFit="1" customWidth="1"/>
  </cols>
  <sheetData>
    <row r="3" spans="2:7" ht="47.25">
      <c r="B3" s="10" t="s">
        <v>4</v>
      </c>
      <c r="C3" s="10" t="s">
        <v>8</v>
      </c>
      <c r="D3" s="11" t="s">
        <v>12</v>
      </c>
      <c r="E3" s="11" t="s">
        <v>13</v>
      </c>
      <c r="F3" s="11" t="s">
        <v>14</v>
      </c>
    </row>
    <row r="4" spans="2:7" ht="15.75">
      <c r="B4" s="10"/>
      <c r="C4" s="10"/>
      <c r="D4" s="11"/>
      <c r="E4" s="11"/>
      <c r="F4" s="11"/>
    </row>
    <row r="5" spans="2:7" ht="15.75">
      <c r="B5" s="12" t="s">
        <v>5</v>
      </c>
      <c r="C5" s="4"/>
      <c r="D5" s="2"/>
      <c r="E5" s="2"/>
      <c r="F5" s="2"/>
    </row>
    <row r="6" spans="2:7">
      <c r="B6" s="5" t="s">
        <v>2</v>
      </c>
      <c r="C6" s="1"/>
      <c r="D6" s="2"/>
      <c r="E6" s="2"/>
      <c r="F6" s="2"/>
    </row>
    <row r="7" spans="2:7">
      <c r="C7" s="7" t="s">
        <v>9</v>
      </c>
      <c r="D7" s="8">
        <v>6049241.4800000004</v>
      </c>
      <c r="E7" s="8">
        <v>5727218.9493749999</v>
      </c>
      <c r="F7" s="8">
        <f>+D7-E7</f>
        <v>322022.5306250006</v>
      </c>
      <c r="G7" s="19"/>
    </row>
    <row r="8" spans="2:7">
      <c r="C8" s="7" t="s">
        <v>10</v>
      </c>
      <c r="D8" s="8">
        <v>1932306</v>
      </c>
      <c r="E8" s="8">
        <v>869537.70000000007</v>
      </c>
      <c r="F8" s="8">
        <f>+D8-E8</f>
        <v>1062768.2999999998</v>
      </c>
      <c r="G8" s="19"/>
    </row>
    <row r="9" spans="2:7">
      <c r="D9" s="13">
        <f>SUM(D7:D8)</f>
        <v>7981547.4800000004</v>
      </c>
      <c r="E9" s="13">
        <f t="shared" ref="E9:F9" si="0">SUM(E7:E8)</f>
        <v>6596756.649375</v>
      </c>
      <c r="F9" s="13">
        <f t="shared" si="0"/>
        <v>1384790.8306250004</v>
      </c>
    </row>
    <row r="10" spans="2:7" ht="15.75">
      <c r="B10" s="12" t="s">
        <v>6</v>
      </c>
      <c r="C10" s="4"/>
      <c r="D10" s="14"/>
      <c r="E10" s="14"/>
      <c r="F10" s="14"/>
    </row>
    <row r="11" spans="2:7">
      <c r="B11" s="5" t="s">
        <v>0</v>
      </c>
      <c r="C11" s="6"/>
      <c r="D11" s="14"/>
      <c r="E11" s="14"/>
      <c r="F11" s="14"/>
    </row>
    <row r="12" spans="2:7">
      <c r="C12" s="3" t="s">
        <v>11</v>
      </c>
      <c r="D12" s="13">
        <v>6512376.2312510842</v>
      </c>
      <c r="E12" s="13">
        <v>3256188.160625542</v>
      </c>
      <c r="F12" s="13">
        <f>+D12-E12</f>
        <v>3256188.0706255422</v>
      </c>
      <c r="G12" s="19"/>
    </row>
    <row r="13" spans="2:7" ht="15.75">
      <c r="B13" s="12" t="s">
        <v>7</v>
      </c>
      <c r="C13" s="4"/>
      <c r="D13" s="14"/>
      <c r="E13" s="14"/>
      <c r="F13" s="14"/>
    </row>
    <row r="14" spans="2:7">
      <c r="B14" s="5" t="s">
        <v>1</v>
      </c>
      <c r="C14" s="6"/>
      <c r="D14" s="14"/>
      <c r="E14" s="14"/>
      <c r="F14" s="14"/>
    </row>
    <row r="15" spans="2:7">
      <c r="C15" s="3" t="s">
        <v>11</v>
      </c>
      <c r="D15" s="13">
        <v>9389900.2220087647</v>
      </c>
      <c r="E15" s="13">
        <v>4694781.5960043818</v>
      </c>
      <c r="F15" s="20">
        <f>+D15-E15</f>
        <v>4695118.626004383</v>
      </c>
    </row>
    <row r="16" spans="2:7">
      <c r="D16" s="17"/>
      <c r="E16" s="17"/>
      <c r="F16" s="9"/>
    </row>
    <row r="17" spans="3:6" ht="15.75" thickBot="1">
      <c r="D17" s="15"/>
      <c r="E17" s="15"/>
      <c r="F17" s="16"/>
    </row>
    <row r="18" spans="3:6" ht="16.5" thickTop="1">
      <c r="C18" s="3" t="s">
        <v>3</v>
      </c>
      <c r="D18" s="18">
        <f>+D9+D12+D15</f>
        <v>23883823.933259849</v>
      </c>
      <c r="E18" s="18">
        <f>+E9+E12+E15</f>
        <v>14547726.406004924</v>
      </c>
      <c r="F18" s="18">
        <f>+F9+F12+F15</f>
        <v>9336097.527254926</v>
      </c>
    </row>
    <row r="19" spans="3:6">
      <c r="D19" s="19"/>
      <c r="E19" s="19"/>
    </row>
    <row r="20" spans="3:6">
      <c r="D20" s="19"/>
      <c r="E20" s="19"/>
      <c r="F20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 </vt:lpstr>
    </vt:vector>
  </TitlesOfParts>
  <Company>UOC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llepiani</dc:creator>
  <cp:lastModifiedBy>agonzalezan</cp:lastModifiedBy>
  <cp:lastPrinted>2015-06-02T15:26:10Z</cp:lastPrinted>
  <dcterms:created xsi:type="dcterms:W3CDTF">2015-05-20T11:46:42Z</dcterms:created>
  <dcterms:modified xsi:type="dcterms:W3CDTF">2016-09-28T13:26:34Z</dcterms:modified>
</cp:coreProperties>
</file>