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2 Comptabilitat\11 Informes a Tercers Puntuals\Portal Transparència Pujat Drive\A publicar al 2022 any en curs pendent Drive\Català\"/>
    </mc:Choice>
  </mc:AlternateContent>
  <bookViews>
    <workbookView xWindow="120" yWindow="90" windowWidth="14000" windowHeight="7680"/>
  </bookViews>
  <sheets>
    <sheet name="2021" sheetId="20" r:id="rId1"/>
  </sheets>
  <calcPr calcId="152511"/>
</workbook>
</file>

<file path=xl/calcChain.xml><?xml version="1.0" encoding="utf-8"?>
<calcChain xmlns="http://schemas.openxmlformats.org/spreadsheetml/2006/main">
  <c r="E26" i="20" l="1"/>
  <c r="F26" i="20"/>
  <c r="D26" i="20"/>
  <c r="F23" i="20"/>
  <c r="F19" i="20" l="1"/>
  <c r="F15" i="20"/>
  <c r="F12" i="20"/>
  <c r="E9" i="20"/>
  <c r="D9" i="20"/>
  <c r="F8" i="20"/>
  <c r="F7" i="20"/>
  <c r="F9" i="20" s="1"/>
</calcChain>
</file>

<file path=xl/sharedStrings.xml><?xml version="1.0" encoding="utf-8"?>
<sst xmlns="http://schemas.openxmlformats.org/spreadsheetml/2006/main" count="24" uniqueCount="21">
  <si>
    <t>Avda. Tibidabo, 39-43 - Barcelona</t>
  </si>
  <si>
    <t>Adrià Margarit, 36-40 - Barcelona</t>
  </si>
  <si>
    <t>Parc Mediterrània de la Tecnologia</t>
  </si>
  <si>
    <t>Construccions</t>
  </si>
  <si>
    <t>Dret real superfície</t>
  </si>
  <si>
    <t>TOTAL</t>
  </si>
  <si>
    <t>Dret d'ús edifici</t>
  </si>
  <si>
    <t>Edifici Castelldefels</t>
  </si>
  <si>
    <t>Edifici Tibi I</t>
  </si>
  <si>
    <t>Edifici Tibi II</t>
  </si>
  <si>
    <t>Descripció</t>
  </si>
  <si>
    <t>Règim Ocupació</t>
  </si>
  <si>
    <t>Dret de superfície</t>
  </si>
  <si>
    <t>C/ Perú 46-48 : Ramble Poblenou154-156</t>
  </si>
  <si>
    <t>Barcelona</t>
  </si>
  <si>
    <t>Valor Béns Immobles
a 31/12/2021</t>
  </si>
  <si>
    <t>Amortització Acumulada a 31/12/2021</t>
  </si>
  <si>
    <t>Valor Net Comptable a 31/12/2021</t>
  </si>
  <si>
    <t>Edifici Canjaumandreu (Complex B+C)</t>
  </si>
  <si>
    <t>Edifici Canjaumandreu (Complex A)</t>
  </si>
  <si>
    <t>C/ Perú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</si>
</sst>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Helvetica LT Light"/>
    </font>
    <font>
      <b/>
      <sz val="11"/>
      <color theme="1"/>
      <name val="Helvetica LT Light"/>
    </font>
    <font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theme="3" tint="0.399975585192419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horizontal="center" vertical="center" wrapText="1"/>
    </xf>
    <xf numFmtId="0" fontId="1" fillId="0" borderId="0" xfId="0" applyFont="1"/>
    <xf numFmtId="0" fontId="5" fillId="0" borderId="0" xfId="0" applyFont="1"/>
    <xf numFmtId="0" fontId="6" fillId="0" borderId="0" xfId="0" applyFont="1" applyBorder="1" applyAlignment="1"/>
    <xf numFmtId="0" fontId="0" fillId="0" borderId="0" xfId="0" applyAlignment="1"/>
    <xf numFmtId="4" fontId="7" fillId="0" borderId="0" xfId="0" applyNumberFormat="1" applyFont="1"/>
    <xf numFmtId="4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4" fontId="0" fillId="0" borderId="0" xfId="0" applyNumberFormat="1"/>
    <xf numFmtId="0" fontId="11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/>
    <xf numFmtId="9" fontId="0" fillId="0" borderId="0" xfId="0" applyNumberForma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6"/>
  <sheetViews>
    <sheetView tabSelected="1" workbookViewId="0">
      <selection activeCell="D29" sqref="D29"/>
    </sheetView>
  </sheetViews>
  <sheetFormatPr defaultColWidth="11.453125" defaultRowHeight="14.5"/>
  <cols>
    <col min="1" max="1" width="12.54296875" bestFit="1" customWidth="1"/>
    <col min="2" max="2" width="37.26953125" customWidth="1"/>
    <col min="3" max="3" width="24.7265625" customWidth="1"/>
    <col min="4" max="6" width="16.7265625" customWidth="1"/>
    <col min="8" max="9" width="12.7265625" bestFit="1" customWidth="1"/>
    <col min="11" max="11" width="12.7265625" bestFit="1" customWidth="1"/>
  </cols>
  <sheetData>
    <row r="3" spans="2:11" ht="46.5">
      <c r="B3" s="9" t="s">
        <v>10</v>
      </c>
      <c r="C3" s="9" t="s">
        <v>11</v>
      </c>
      <c r="D3" s="19" t="s">
        <v>15</v>
      </c>
      <c r="E3" s="19" t="s">
        <v>16</v>
      </c>
      <c r="F3" s="19" t="s">
        <v>17</v>
      </c>
    </row>
    <row r="4" spans="2:11" ht="15.5">
      <c r="B4" s="9"/>
      <c r="C4" s="9"/>
      <c r="D4" s="10"/>
      <c r="E4" s="10"/>
      <c r="F4" s="10"/>
    </row>
    <row r="5" spans="2:11" ht="15.5">
      <c r="B5" s="11" t="s">
        <v>7</v>
      </c>
      <c r="C5" s="4"/>
      <c r="D5" s="2"/>
      <c r="E5" s="2"/>
      <c r="F5" s="2"/>
    </row>
    <row r="6" spans="2:11">
      <c r="B6" s="5" t="s">
        <v>2</v>
      </c>
      <c r="C6" s="1"/>
      <c r="D6" s="2"/>
      <c r="E6" s="2"/>
      <c r="F6" s="2"/>
    </row>
    <row r="7" spans="2:11">
      <c r="C7" s="7" t="s">
        <v>3</v>
      </c>
      <c r="D7" s="20">
        <v>6049241.4800000004</v>
      </c>
      <c r="E7" s="20">
        <v>5881990.7199999997</v>
      </c>
      <c r="F7" s="20">
        <f>D7-E7</f>
        <v>167250.76000000071</v>
      </c>
    </row>
    <row r="8" spans="2:11">
      <c r="C8" s="7" t="s">
        <v>4</v>
      </c>
      <c r="D8" s="20">
        <v>1932306</v>
      </c>
      <c r="E8" s="20">
        <v>1449229.5</v>
      </c>
      <c r="F8" s="20">
        <f>D8-E8</f>
        <v>483076.5</v>
      </c>
    </row>
    <row r="9" spans="2:11">
      <c r="D9" s="15">
        <f>SUM(D7:D8)</f>
        <v>7981547.4800000004</v>
      </c>
      <c r="E9" s="15">
        <f t="shared" ref="E9" si="0">SUM(E7:E8)</f>
        <v>7331220.2199999997</v>
      </c>
      <c r="F9" s="15">
        <f>SUM(F7:F8)</f>
        <v>650327.26000000071</v>
      </c>
    </row>
    <row r="10" spans="2:11" ht="15.5">
      <c r="B10" s="11" t="s">
        <v>8</v>
      </c>
      <c r="C10" s="4"/>
      <c r="D10" s="14"/>
      <c r="E10" s="14"/>
      <c r="F10" s="14"/>
    </row>
    <row r="11" spans="2:11">
      <c r="B11" s="5" t="s">
        <v>0</v>
      </c>
      <c r="C11" s="6"/>
      <c r="D11" s="14"/>
      <c r="E11" s="14"/>
      <c r="F11" s="14"/>
    </row>
    <row r="12" spans="2:11">
      <c r="C12" s="3" t="s">
        <v>6</v>
      </c>
      <c r="D12" s="15">
        <v>6512376.2312510842</v>
      </c>
      <c r="E12" s="15">
        <v>5224945.8636005735</v>
      </c>
      <c r="F12" s="21">
        <f>D12-E12</f>
        <v>1287430.3676505107</v>
      </c>
      <c r="H12" s="23"/>
    </row>
    <row r="13" spans="2:11" ht="15.5">
      <c r="B13" s="11" t="s">
        <v>9</v>
      </c>
      <c r="C13" s="4"/>
      <c r="D13" s="16"/>
      <c r="E13" s="16"/>
      <c r="F13" s="16"/>
      <c r="H13" s="23"/>
    </row>
    <row r="14" spans="2:11">
      <c r="B14" s="5" t="s">
        <v>1</v>
      </c>
      <c r="C14" s="6"/>
      <c r="D14" s="16"/>
      <c r="E14" s="16"/>
      <c r="F14" s="16"/>
      <c r="H14" s="23"/>
      <c r="K14" s="13"/>
    </row>
    <row r="15" spans="2:11">
      <c r="C15" s="3" t="s">
        <v>6</v>
      </c>
      <c r="D15" s="15">
        <v>9389900.2220087647</v>
      </c>
      <c r="E15" s="15">
        <v>7533612.7063994305</v>
      </c>
      <c r="F15" s="21">
        <f>+D15-E15</f>
        <v>1856287.5156093342</v>
      </c>
    </row>
    <row r="16" spans="2:11">
      <c r="D16" s="8"/>
      <c r="E16" s="8"/>
      <c r="F16" s="17"/>
    </row>
    <row r="17" spans="2:9" ht="15.5">
      <c r="B17" s="11" t="s">
        <v>18</v>
      </c>
      <c r="C17" s="4"/>
      <c r="D17" s="16"/>
      <c r="E17" s="16"/>
      <c r="F17" s="22"/>
      <c r="I17" s="13"/>
    </row>
    <row r="18" spans="2:9">
      <c r="B18" s="5" t="s">
        <v>13</v>
      </c>
      <c r="C18" s="6"/>
      <c r="D18" s="16"/>
      <c r="E18" s="16"/>
      <c r="F18" s="22"/>
      <c r="I18" s="13"/>
    </row>
    <row r="19" spans="2:9">
      <c r="B19" s="5" t="s">
        <v>14</v>
      </c>
      <c r="C19" s="3" t="s">
        <v>12</v>
      </c>
      <c r="D19" s="15">
        <v>30600000</v>
      </c>
      <c r="E19" s="15">
        <v>1631090.69</v>
      </c>
      <c r="F19" s="21">
        <f>+D19-E19</f>
        <v>28968909.309999999</v>
      </c>
    </row>
    <row r="20" spans="2:9">
      <c r="B20" s="5"/>
      <c r="C20" s="3"/>
      <c r="D20" s="15"/>
      <c r="E20" s="15"/>
      <c r="F20" s="21"/>
    </row>
    <row r="21" spans="2:9" ht="15.5">
      <c r="B21" s="11" t="s">
        <v>19</v>
      </c>
      <c r="C21" s="3"/>
      <c r="D21" s="15"/>
      <c r="E21" s="15"/>
      <c r="F21" s="21"/>
    </row>
    <row r="22" spans="2:9">
      <c r="B22" s="5" t="s">
        <v>20</v>
      </c>
      <c r="D22" s="13"/>
      <c r="E22" s="13"/>
      <c r="F22" s="13"/>
    </row>
    <row r="23" spans="2:9">
      <c r="B23" s="5" t="s">
        <v>14</v>
      </c>
      <c r="C23" s="3" t="s">
        <v>6</v>
      </c>
      <c r="D23" s="15">
        <v>3002751.11</v>
      </c>
      <c r="E23" s="15">
        <v>120658.49</v>
      </c>
      <c r="F23" s="21">
        <f>+D23-E23</f>
        <v>2882092.6199999996</v>
      </c>
    </row>
    <row r="24" spans="2:9" ht="15" thickBot="1">
      <c r="D24" s="25"/>
      <c r="E24" s="25"/>
      <c r="F24" s="25"/>
    </row>
    <row r="26" spans="2:9" ht="15.5">
      <c r="C26" s="12" t="s">
        <v>5</v>
      </c>
      <c r="D26" s="18">
        <f>+D9+D12+D15+D19+D23</f>
        <v>57486575.043259844</v>
      </c>
      <c r="E26" s="18">
        <f t="shared" ref="E26:F26" si="1">+E9+E12+E15+E19+E23</f>
        <v>21841527.970000003</v>
      </c>
      <c r="F26" s="18">
        <f t="shared" si="1"/>
        <v>35645047.073259845</v>
      </c>
    </row>
    <row r="28" spans="2:9">
      <c r="D28" s="13"/>
      <c r="E28" s="13"/>
    </row>
    <row r="29" spans="2:9">
      <c r="D29" s="13"/>
      <c r="E29" s="23"/>
    </row>
    <row r="30" spans="2:9">
      <c r="D30" s="13"/>
    </row>
    <row r="31" spans="2:9">
      <c r="D31" s="13"/>
    </row>
    <row r="32" spans="2:9">
      <c r="E32" s="13"/>
    </row>
    <row r="33" spans="5:5">
      <c r="E33" s="13"/>
    </row>
    <row r="35" spans="5:5">
      <c r="E35" s="24"/>
    </row>
    <row r="36" spans="5:5">
      <c r="E36" s="2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2021</vt:lpstr>
    </vt:vector>
  </TitlesOfParts>
  <Company>UOC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llepiani</dc:creator>
  <cp:lastModifiedBy>Josep M. Llorens Pont</cp:lastModifiedBy>
  <cp:lastPrinted>2015-06-02T15:26:10Z</cp:lastPrinted>
  <dcterms:created xsi:type="dcterms:W3CDTF">2015-05-20T11:46:42Z</dcterms:created>
  <dcterms:modified xsi:type="dcterms:W3CDTF">2022-05-10T15:26:01Z</dcterms:modified>
</cp:coreProperties>
</file>