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10_Informes i Reporting\Portal Transparència\A publicar al 2019_pendent traduccio CCAA\Castellà\"/>
    </mc:Choice>
  </mc:AlternateContent>
  <bookViews>
    <workbookView xWindow="0" yWindow="0" windowWidth="19200" windowHeight="10395" activeTab="1"/>
  </bookViews>
  <sheets>
    <sheet name="Balance" sheetId="2" r:id="rId1"/>
    <sheet name="PiG" sheetId="4" r:id="rId2"/>
    <sheet name="Provisiones Asientos" sheetId="6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1Àrea_d_impressió" localSheetId="0">Balance!$C$1:$G$61</definedName>
    <definedName name="_216">[1]Estadisticas!$B$25</definedName>
    <definedName name="_217">[1]Estadisticas!$C$25</definedName>
    <definedName name="_220">[1]Estadisticas!$H$25</definedName>
    <definedName name="_221">[1]Estadisticas!$I$25</definedName>
    <definedName name="_224">[1]Estadisticas!$N$25</definedName>
    <definedName name="_225">[1]Estadisticas!$O$25</definedName>
    <definedName name="_386">[1]Estadisticas!$B$33</definedName>
    <definedName name="_387">[1]Estadisticas!$C$33</definedName>
    <definedName name="_390">[1]Estadisticas!$H$33</definedName>
    <definedName name="_391">[1]Estadisticas!$I$33</definedName>
    <definedName name="_394">[1]Estadisticas!$N$33</definedName>
    <definedName name="_395">[1]Estadisticas!$O$33</definedName>
    <definedName name="_3Àrea_d_impressió" localSheetId="1">PiG!$A$1:$F$66</definedName>
    <definedName name="_pag1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A_IMPRESIÓN_IM">#REF!</definedName>
    <definedName name="aa">[2]Recerca!$E$130</definedName>
    <definedName name="AJUSTES">#REF!</definedName>
    <definedName name="AS2DocOpenMode" hidden="1">"AS2DocumentEdit"</definedName>
    <definedName name="ASIENTO">#REF!</definedName>
    <definedName name="BS.PÁG.5" hidden="1">{#N/A,#N/A,FALSE,"Aging Summary";#N/A,#N/A,FALSE,"Ratio Analysis";#N/A,#N/A,FALSE,"Test 120 Day Accts";#N/A,#N/A,FALSE,"Tickmarks"}</definedName>
    <definedName name="canon">'[3]Ingresos anys anteriors'!#REF!</definedName>
    <definedName name="Canon_IN3">#REF!</definedName>
    <definedName name="canvi">'[4]2000'!$C$12</definedName>
    <definedName name="canvi2">'[5]2000'!$C$12</definedName>
    <definedName name="CANVIO">'[6]2000'!$C$12</definedName>
    <definedName name="Captació_02">#REF!</definedName>
    <definedName name="Captació_03">#REF!</definedName>
    <definedName name="CCC">[7]RTATGOBRES!#REF!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IB">[8]RTATGOBRES!#REF!</definedName>
    <definedName name="COD_CL">#REF!</definedName>
    <definedName name="consultoria">#REF!</definedName>
    <definedName name="Cost_Personal">'[9]Transferencia 2004'!#REF!</definedName>
    <definedName name="Cost_Personal_Innovacio">'[10]2004(2)'!$Q$4</definedName>
    <definedName name="Cost_Personal2">'[11]Transferencia 2004'!#REF!</definedName>
    <definedName name="CostPersonal2">'[11]Transferencia 2004'!#REF!</definedName>
    <definedName name="CPB">[12]RTATGOBRES!#REF!</definedName>
    <definedName name="CTERSACUMA">[13]RSCTEEXPL!#REF!</definedName>
    <definedName name="CTERSMXM">[13]RSCTEEXPL!#REF!</definedName>
    <definedName name="D">#REF!</definedName>
    <definedName name="de">'[14]Pressupost general'!#REF!</definedName>
    <definedName name="DEDUCCIONES">#REF!</definedName>
    <definedName name="DICC.">[15]CTEEXPLOT!#REF!</definedName>
    <definedName name="DL68468ec2_940f_4ff0_b924_2345eb862c3b" hidden="1">#REF!</definedName>
    <definedName name="DRIVERS">[16]DRIVERS!$B$7:$B$18</definedName>
    <definedName name="DSA">[17]RTATGOBRES!#REF!</definedName>
    <definedName name="ESTUDIS">'[18]TAULA VALIDACIONS'!$A$8:$A$19</definedName>
    <definedName name="EURO">[2]Innov.!$G$5</definedName>
    <definedName name="EUROS">#REF!</definedName>
    <definedName name="Excel_BuiltIn__FilterDatabase_1">#REF!</definedName>
    <definedName name="Excel_BuiltIn__FilterDatabase_2">#REF!</definedName>
    <definedName name="Excel_BuiltIn__FilterDatabase_3">#REF!</definedName>
    <definedName name="FLUJOS.PÁG.113" hidden="1">{#N/A,#N/A,FALSE,"Aging Summary";#N/A,#N/A,FALSE,"Ratio Analysis";#N/A,#N/A,FALSE,"Test 120 Day Accts";#N/A,#N/A,FALSE,"Tickmarks"}</definedName>
    <definedName name="HECC">[8]RTATGOBRES!#REF!</definedName>
    <definedName name="HGF">[12]RTATGOBRES!#REF!</definedName>
    <definedName name="hola">[19]DetallPGestió!$C$43</definedName>
    <definedName name="hola2">[19]DetallPGestió!$C$43</definedName>
    <definedName name="Hores_tardo">#REF!</definedName>
    <definedName name="INV">[19]DetallPGestió!$C$97</definedName>
    <definedName name="LIQUIDACION">#REF!</definedName>
    <definedName name="LITERARIA">[15]CTEEXPLOT!#REF!</definedName>
    <definedName name="P.ESPAIS">[15]CTEEXPLOT!#REF!</definedName>
    <definedName name="P.ESPECIALS">[15]CTEEXPLOT!#REF!</definedName>
    <definedName name="P.GRALS">[15]CTEEXPLOT!#REF!</definedName>
    <definedName name="PERCENTATGE">'[18]TAULA VALIDACIONS'!$A$1:$A$6</definedName>
    <definedName name="Percentatge_despesa">#REF!</definedName>
    <definedName name="Percentatge_Facturacio">#REF!</definedName>
    <definedName name="previssió">[20]ENERO!$B$28</definedName>
    <definedName name="prova">#REF!</definedName>
    <definedName name="ratio_innovacio">[2]Innov.!$E$139</definedName>
    <definedName name="ratio_recerca">[2]Recerca!$E$130</definedName>
    <definedName name="ratio_TT">[2]TT!$D$118</definedName>
    <definedName name="Rev_20151">OFFSET('[21]Revisió 20151 I'!$A$4,0,0,COUNTA('[21]Revisió 20151 I'!$A:$A),89)</definedName>
    <definedName name="s">#REF!</definedName>
    <definedName name="SAPBEXdnldView" hidden="1">"37C8I2A9XWFENEZR00P1T2CZE"</definedName>
    <definedName name="SAPBEXsysID" hidden="1">"CRP"</definedName>
    <definedName name="sub_total_ingres_unitats">#REF!</definedName>
    <definedName name="T">'[22]Ingresos anys anteriors'!#REF!</definedName>
    <definedName name="Te">'[23]Ingresos anys anteriors'!#REF!</definedName>
    <definedName name="tie">'[14]Pressupost general'!#REF!</definedName>
    <definedName name="tio">'[14]Pressupost general'!#REF!</definedName>
    <definedName name="tise">'[14]Pressupost general'!#REF!</definedName>
    <definedName name="tot">#REF!</definedName>
    <definedName name="Tot.Prop.">#REF!</definedName>
    <definedName name="Tot_Objectiu_aprovat">#REF!</definedName>
    <definedName name="Total_comptes_generals">#REF!</definedName>
    <definedName name="TOTAL_DESP02">#REF!</definedName>
    <definedName name="TOTAL_DSP02">[24]DetallPGestió!$C$43</definedName>
    <definedName name="TOTAL_INGR02">#REF!</definedName>
    <definedName name="TOTAL_INV02">#REF!</definedName>
    <definedName name="TOTALDADES">'[25]DETALL INVENTARI '!$A$1:$AF$3005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" hidden="1">{#N/A,#N/A,FALSE,"Aging Summary";#N/A,#N/A,FALSE,"Ratio Analysis";#N/A,#N/A,FALSE,"Test 120 Day Accts";#N/A,#N/A,FALSE,"Tickmarks"}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6" l="1"/>
  <c r="E17" i="6"/>
  <c r="E19" i="6" s="1"/>
  <c r="K12" i="6"/>
  <c r="J12" i="6" s="1"/>
  <c r="H12" i="6"/>
  <c r="H11" i="6"/>
  <c r="K10" i="6"/>
  <c r="J10" i="6" s="1"/>
  <c r="H10" i="6"/>
  <c r="E5" i="6"/>
  <c r="B5" i="6"/>
  <c r="K11" i="6" s="1"/>
  <c r="E4" i="6"/>
  <c r="G5" i="6" l="1"/>
  <c r="E7" i="6"/>
  <c r="J11" i="6"/>
  <c r="J14" i="6" l="1"/>
</calcChain>
</file>

<file path=xl/sharedStrings.xml><?xml version="1.0" encoding="utf-8"?>
<sst xmlns="http://schemas.openxmlformats.org/spreadsheetml/2006/main" count="279" uniqueCount="190">
  <si>
    <t>31.12.2016</t>
  </si>
  <si>
    <t>A)</t>
  </si>
  <si>
    <t>I.</t>
  </si>
  <si>
    <t>3.</t>
  </si>
  <si>
    <t>4.</t>
  </si>
  <si>
    <t>6.</t>
  </si>
  <si>
    <t>7.</t>
  </si>
  <si>
    <t>8.</t>
  </si>
  <si>
    <t>9.</t>
  </si>
  <si>
    <t>Cuenta</t>
  </si>
  <si>
    <t>Descripción</t>
  </si>
  <si>
    <t>III.</t>
  </si>
  <si>
    <t>2.</t>
  </si>
  <si>
    <t>V.</t>
  </si>
  <si>
    <t>1.</t>
  </si>
  <si>
    <t>VI.</t>
  </si>
  <si>
    <t>5.</t>
  </si>
  <si>
    <t>B)</t>
  </si>
  <si>
    <t>II.</t>
  </si>
  <si>
    <t>Personal</t>
  </si>
  <si>
    <t>VII.</t>
  </si>
  <si>
    <t>VIII.</t>
  </si>
  <si>
    <t>A.1)</t>
  </si>
  <si>
    <t>IV.</t>
  </si>
  <si>
    <t>A.3)</t>
  </si>
  <si>
    <t>C)</t>
  </si>
  <si>
    <t>a)</t>
  </si>
  <si>
    <t>b)</t>
  </si>
  <si>
    <t>d)</t>
  </si>
  <si>
    <t>e)</t>
  </si>
  <si>
    <t>f)</t>
  </si>
  <si>
    <t>c)</t>
  </si>
  <si>
    <t>10.</t>
  </si>
  <si>
    <t>13.</t>
  </si>
  <si>
    <t>14.</t>
  </si>
  <si>
    <t>15.</t>
  </si>
  <si>
    <t>16.</t>
  </si>
  <si>
    <t>17.</t>
  </si>
  <si>
    <t>A.2)</t>
  </si>
  <si>
    <t>A.4)</t>
  </si>
  <si>
    <t>A.5)</t>
  </si>
  <si>
    <t>FUNDACIÓ PER A LA UNIVERSITAT OBERTA DE CATALUNYA</t>
  </si>
  <si>
    <t xml:space="preserve">4. </t>
  </si>
  <si>
    <t>Total</t>
  </si>
  <si>
    <t>Total s/PL</t>
  </si>
  <si>
    <t>Movimiento que proviene de PL</t>
  </si>
  <si>
    <t>Impacto en PL S/Contabilidad</t>
  </si>
  <si>
    <t>Reclass</t>
  </si>
  <si>
    <t>Diferencia</t>
  </si>
  <si>
    <t>gasto</t>
  </si>
  <si>
    <t>(euros)</t>
  </si>
  <si>
    <t>ACTIVO</t>
  </si>
  <si>
    <t>ACTIVO NO CORRIENTE</t>
  </si>
  <si>
    <t>Inmovilizado intangible</t>
  </si>
  <si>
    <t>Patentes, licencias, marcas y similares</t>
  </si>
  <si>
    <t>Fondo de comercio</t>
  </si>
  <si>
    <t>Aplicaciones informáticas</t>
  </si>
  <si>
    <t>Materiales didácticos</t>
  </si>
  <si>
    <t>Derechos sobre bienes cedidos en uso gratuitamente</t>
  </si>
  <si>
    <t>Otro inmovilizado intangible</t>
  </si>
  <si>
    <t>Inmovilizado material</t>
  </si>
  <si>
    <t>Construcciones</t>
  </si>
  <si>
    <t>Instalaciones técnicas</t>
  </si>
  <si>
    <t>Mobiliario</t>
  </si>
  <si>
    <t>Equipos para procesamientos de información</t>
  </si>
  <si>
    <t>Otro inmovilizado material</t>
  </si>
  <si>
    <t>Inversiones en empresas del grupo y asociadas a largo plazo</t>
  </si>
  <si>
    <t>Instrumentos de patrimonio</t>
  </si>
  <si>
    <t>Inversiones financieras a largo plazo</t>
  </si>
  <si>
    <t>Créditos a terceros</t>
  </si>
  <si>
    <t>Otros activos financieros</t>
  </si>
  <si>
    <t>ACTIVO CORRIENTE</t>
  </si>
  <si>
    <t>Existencias</t>
  </si>
  <si>
    <t>Bienes destinados a las actividades</t>
  </si>
  <si>
    <t>Usuarios, patrocinadores y deudores por actividades y otras cuentas por cobrar</t>
  </si>
  <si>
    <t>Usuarios y deudores por ventas y prestación de servicios</t>
  </si>
  <si>
    <t>1. Alumnos</t>
  </si>
  <si>
    <t>2. Deudores por subvenciones</t>
  </si>
  <si>
    <t>3. Deudores por prestaciones de servicios</t>
  </si>
  <si>
    <t>Deudores, entidades del grupo, asociadas y otras partes vinculadas</t>
  </si>
  <si>
    <t>Otros deudores</t>
  </si>
  <si>
    <t>Otros créditos con las administraciones públicas</t>
  </si>
  <si>
    <t>IV. Inversiones en entidades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</si>
  <si>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</si>
  <si>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</si>
  <si>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</si>
  <si>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</si>
  <si>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TOTAL ACTIVO</t>
  </si>
  <si>
    <t>PASIVO</t>
  </si>
  <si>
    <t>PATRIMONIO NETO</t>
  </si>
  <si>
    <t>FONDOS PROPIOS</t>
  </si>
  <si>
    <t>Fondo dotacional</t>
  </si>
  <si>
    <t>Fondos dotacionales</t>
  </si>
  <si>
    <t>Excedentes de ejercicios anteriores</t>
  </si>
  <si>
    <t>Remanente</t>
  </si>
  <si>
    <t>Resultados negativos de ejercicios anteriores</t>
  </si>
  <si>
    <t>Excedentes pendientes de aplicación en actividades estatutarias</t>
  </si>
  <si>
    <t>Excedentes del ejercicio</t>
  </si>
  <si>
    <t>AJUSTES POR CAMBIOS DE VALOR</t>
  </si>
  <si>
    <t xml:space="preserve"> Activos financieros disponibles para la venta</t>
  </si>
  <si>
    <t>SUBVENCIONES, DONACIONES Y LEGADOS RECIBIDOS</t>
  </si>
  <si>
    <t>Subvenciones oficiales en capital</t>
  </si>
  <si>
    <t>Donaciones y legados en capital</t>
  </si>
  <si>
    <t>Otras subvenciones, donaciones y legados</t>
  </si>
  <si>
    <t>PASIVO NO CORRIENTE</t>
  </si>
  <si>
    <t>Provisiones a largo plazo</t>
  </si>
  <si>
    <t>Otras provisiones</t>
  </si>
  <si>
    <t>Deudas a largo plazo</t>
  </si>
  <si>
    <t>Otros pasivos financieros</t>
  </si>
  <si>
    <t>PASIVO CORRIENTE</t>
  </si>
  <si>
    <t>Deudas a corto plazo</t>
  </si>
  <si>
    <t>Deudas con entidades de crédito</t>
  </si>
  <si>
    <t>Deudas con empresas del grupo y empresas asociadas a corto plazo</t>
  </si>
  <si>
    <t>Proveedores de inmovilizado, entidades del grupo y asociadas</t>
  </si>
  <si>
    <t>Otras deudas con entidades del grupo y asociadas</t>
  </si>
  <si>
    <t>Acreedores comerciales y otras cuentas por pagar</t>
  </si>
  <si>
    <t>Proveedores</t>
  </si>
  <si>
    <t>Proveedores, empresas del grupo y asociadas</t>
  </si>
  <si>
    <t>Otras deudas con las administraciones públicas</t>
  </si>
  <si>
    <t>Anticipos de usuarios</t>
  </si>
  <si>
    <t>TOTAL PATRIMONIO NETO Y PASIVO</t>
  </si>
  <si>
    <t>OPERACIONES CONTINUADAS</t>
  </si>
  <si>
    <t>Ingresos por las actividades</t>
  </si>
  <si>
    <t>Ventas</t>
  </si>
  <si>
    <t>Prestación de servicios</t>
  </si>
  <si>
    <t>Ingresos de promociones, patrocinadores y colaboraciones</t>
  </si>
  <si>
    <t xml:space="preserve">Subvenciones oficiales a las actividades </t>
  </si>
  <si>
    <t>Donaciones y otros ingresos para actividades</t>
  </si>
  <si>
    <t>Ayudas concedidas y otros gastos</t>
  </si>
  <si>
    <t>Trabajos realizados por la empresa para su activo</t>
  </si>
  <si>
    <t>Aprovisionamientos</t>
  </si>
  <si>
    <t>Consumo de bienes destinados a las actividades</t>
  </si>
  <si>
    <t>Otros ingresos de explotación</t>
  </si>
  <si>
    <t>Ingresos por arrendamientos</t>
  </si>
  <si>
    <t>Ingresos accesorios y otros de gestión corriente</t>
  </si>
  <si>
    <t>Gastos de personal</t>
  </si>
  <si>
    <t>Sueldos, salarios y asimilados</t>
  </si>
  <si>
    <t>Cargas sociales</t>
  </si>
  <si>
    <t>Otros gastos de explotación</t>
  </si>
  <si>
    <t>Servicios exteriores</t>
  </si>
  <si>
    <t>a2) Arrendamientos y cánones</t>
  </si>
  <si>
    <t>a3) Reparaciones y conservación</t>
  </si>
  <si>
    <t>a4) Servicios profesionales independientes</t>
  </si>
  <si>
    <t>a6) Primas de seguros</t>
  </si>
  <si>
    <t>a7) Servicios bancarios</t>
  </si>
  <si>
    <t>a8) Publicidad, propaganda y relaciones públicas</t>
  </si>
  <si>
    <t>a9) Suministros</t>
  </si>
  <si>
    <t>a10) Otros servicios</t>
  </si>
  <si>
    <t>Tributos</t>
  </si>
  <si>
    <t>Pérdidas, deterioro y variación de provisiones por operaciones de las actividades</t>
  </si>
  <si>
    <t>Amortización del inmovilizado</t>
  </si>
  <si>
    <t>Amortización de GECSA</t>
  </si>
  <si>
    <t>Amortización del fondo de comercio</t>
  </si>
  <si>
    <t>Subvenciones, donaciones y legados traspasados ​​al resultado</t>
  </si>
  <si>
    <t>Otros resultados</t>
  </si>
  <si>
    <t>RESULTADO DE EXPLOTACIÓN</t>
  </si>
  <si>
    <t>Ingresos financieros</t>
  </si>
  <si>
    <t>De valores negociables y otros instrumentos financieros</t>
  </si>
  <si>
    <t>Gastos financieros</t>
  </si>
  <si>
    <t>Por deudas con empresas del grupo y asociadas</t>
  </si>
  <si>
    <t>Por deudas con terceros</t>
  </si>
  <si>
    <t>Variación del valor razonable en instrumentos financieros</t>
  </si>
  <si>
    <t>Cartera de negociación y otros</t>
  </si>
  <si>
    <t>Diferencias de cambio</t>
  </si>
  <si>
    <t>RESULTADO FINANCIERO</t>
  </si>
  <si>
    <t>RESULTADO ANTES DE IMPUESTOS</t>
  </si>
  <si>
    <t>Impuestos sobre beneficios</t>
  </si>
  <si>
    <t xml:space="preserve">RESULTADO DEL EJERCICIO PROCEDENTE DE OPERACIONES </t>
  </si>
  <si>
    <t>OPERACIONES INTERRUMPIDAS</t>
  </si>
  <si>
    <t>Resultado del ejercicio procedente de operaciones interrumpidas neto de impuestos</t>
  </si>
  <si>
    <t xml:space="preserve">RESULTADO DEL EJERCICIO </t>
  </si>
  <si>
    <t>Movimiento que procede de periodificaciones</t>
  </si>
  <si>
    <t>Total importe EFE</t>
  </si>
  <si>
    <t>Importe final</t>
  </si>
  <si>
    <t>PÉRDIDAS CRÉDITOS INCO</t>
  </si>
  <si>
    <t>PÉRDIDAS DETERIORO CRE</t>
  </si>
  <si>
    <t>DOTACIÓN PROV OP COME</t>
  </si>
  <si>
    <t>REVERSIÓN DETERIORO DE</t>
  </si>
  <si>
    <t>EXCESO DE PROVISIONES</t>
  </si>
  <si>
    <t>BALANCE DE SITUACIÓN A 31 DE DICIEMBRE DE 2018</t>
  </si>
  <si>
    <t>Créditos a entidades largo plazo</t>
  </si>
  <si>
    <t>Obligaciones por prestaciones a l/p personal</t>
  </si>
  <si>
    <t xml:space="preserve">1. </t>
  </si>
  <si>
    <t>Deudas l/p con entidades de crédito</t>
  </si>
  <si>
    <t>Provisiones a c/p</t>
  </si>
  <si>
    <t>Exercici</t>
  </si>
  <si>
    <t>CUENTA DE PÉRDIDAS Y GANANCIAS A 31 DE DICIEMBRE DE 2018</t>
  </si>
  <si>
    <t>*</t>
  </si>
  <si>
    <t>Importes reexpresados de acuerdo con lo que se detalla en la norma de valoración 2.4. Comparación de la información</t>
  </si>
  <si>
    <t>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</si>
</sst>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#_);\(#,###\)"/>
    <numFmt numFmtId="165" formatCode="#,##0.00\ ;\(#,##0.00\);\-"/>
    <numFmt numFmtId="166" formatCode="#,##0\ ;\(#,##0\);\-"/>
    <numFmt numFmtId="167" formatCode="#,##0;[Red]\-#,##0"/>
    <numFmt numFmtId="168" formatCode="_ * #,##0.00_ ;_ * \-#,##0.00_ ;_ * &quot;-&quot;??_ ;_ @_ "/>
    <numFmt numFmtId="169" formatCode="#,###.00_);\(#,###.00\)"/>
    <numFmt numFmtId="170" formatCode="#,##0.0000\ ;\(#,##0.0000\);\-"/>
    <numFmt numFmtId="171" formatCode="#,###.00;\(#,###.00\);\-"/>
    <numFmt numFmtId="172" formatCode="#,##0.00\ ;\(#,##0.00\)\ ;\-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8"/>
      <color theme="1"/>
      <name val="Arial"/>
      <family val="2"/>
    </font>
    <font>
      <sz val="10"/>
      <name val="Times New Roman"/>
      <family val="1"/>
    </font>
    <font>
      <sz val="8"/>
      <name val="Book Antiqua"/>
      <family val="1"/>
    </font>
    <font>
      <b/>
      <sz val="8"/>
      <name val="Book Antiqua"/>
      <family val="1"/>
    </font>
    <font>
      <i/>
      <sz val="8"/>
      <color theme="0" tint="-0.499984740745262"/>
      <name val="Arial"/>
      <family val="2"/>
    </font>
    <font>
      <b/>
      <sz val="14"/>
      <name val="Arial"/>
      <family val="2"/>
    </font>
    <font>
      <sz val="10"/>
      <name val="Book Antiqua"/>
      <family val="1"/>
    </font>
    <font>
      <b/>
      <sz val="9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sz val="9"/>
      <name val="Book Antiqua"/>
      <family val="1"/>
    </font>
    <font>
      <sz val="9"/>
      <name val="Book Antiqua"/>
      <family val="1"/>
    </font>
    <font>
      <i/>
      <sz val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9"/>
      <name val="Arial"/>
      <family val="2"/>
    </font>
    <font>
      <strike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5" fillId="0" borderId="0"/>
    <xf numFmtId="167" fontId="5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1" fillId="0" borderId="0"/>
  </cellStyleXfs>
  <cellXfs count="153">
    <xf numFmtId="0" fontId="0" fillId="0" borderId="0" xfId="0"/>
    <xf numFmtId="0" fontId="3" fillId="0" borderId="0" xfId="1" applyFont="1" applyBorder="1"/>
    <xf numFmtId="164" fontId="3" fillId="2" borderId="0" xfId="1" applyNumberFormat="1" applyFont="1" applyFill="1" applyBorder="1"/>
    <xf numFmtId="165" fontId="3" fillId="2" borderId="0" xfId="1" applyNumberFormat="1" applyFont="1" applyFill="1" applyBorder="1"/>
    <xf numFmtId="164" fontId="4" fillId="2" borderId="4" xfId="1" applyNumberFormat="1" applyFont="1" applyFill="1" applyBorder="1"/>
    <xf numFmtId="164" fontId="4" fillId="2" borderId="0" xfId="1" applyNumberFormat="1" applyFont="1" applyFill="1" applyBorder="1"/>
    <xf numFmtId="165" fontId="3" fillId="2" borderId="5" xfId="1" applyNumberFormat="1" applyFont="1" applyFill="1" applyBorder="1"/>
    <xf numFmtId="166" fontId="3" fillId="2" borderId="10" xfId="1" applyNumberFormat="1" applyFont="1" applyFill="1" applyBorder="1"/>
    <xf numFmtId="165" fontId="3" fillId="2" borderId="5" xfId="1" applyNumberFormat="1" applyFont="1" applyFill="1" applyBorder="1" applyAlignment="1">
      <alignment horizontal="right"/>
    </xf>
    <xf numFmtId="165" fontId="4" fillId="2" borderId="5" xfId="1" applyNumberFormat="1" applyFont="1" applyFill="1" applyBorder="1" applyAlignment="1">
      <alignment horizontal="right"/>
    </xf>
    <xf numFmtId="164" fontId="3" fillId="2" borderId="0" xfId="1" applyNumberFormat="1" applyFont="1" applyFill="1" applyBorder="1" applyAlignment="1">
      <alignment horizontal="right"/>
    </xf>
    <xf numFmtId="165" fontId="4" fillId="2" borderId="5" xfId="1" applyNumberFormat="1" applyFont="1" applyFill="1" applyBorder="1" applyAlignment="1"/>
    <xf numFmtId="165" fontId="3" fillId="2" borderId="5" xfId="1" applyNumberFormat="1" applyFont="1" applyFill="1" applyBorder="1" applyAlignment="1"/>
    <xf numFmtId="164" fontId="8" fillId="2" borderId="0" xfId="1" applyNumberFormat="1" applyFont="1" applyFill="1" applyBorder="1"/>
    <xf numFmtId="164" fontId="4" fillId="2" borderId="0" xfId="1" applyNumberFormat="1" applyFont="1" applyFill="1" applyBorder="1" applyAlignment="1">
      <alignment horizontal="left"/>
    </xf>
    <xf numFmtId="164" fontId="3" fillId="2" borderId="0" xfId="1" applyNumberFormat="1" applyFont="1" applyFill="1" applyBorder="1" applyAlignment="1">
      <alignment horizontal="left"/>
    </xf>
    <xf numFmtId="165" fontId="3" fillId="2" borderId="5" xfId="1" applyNumberFormat="1" applyFont="1" applyFill="1" applyBorder="1" applyAlignment="1">
      <alignment horizontal="center"/>
    </xf>
    <xf numFmtId="164" fontId="4" fillId="2" borderId="10" xfId="1" applyNumberFormat="1" applyFont="1" applyFill="1" applyBorder="1"/>
    <xf numFmtId="164" fontId="3" fillId="2" borderId="10" xfId="1" applyNumberFormat="1" applyFont="1" applyFill="1" applyBorder="1"/>
    <xf numFmtId="166" fontId="10" fillId="2" borderId="0" xfId="1" applyNumberFormat="1" applyFont="1" applyFill="1" applyBorder="1"/>
    <xf numFmtId="165" fontId="4" fillId="2" borderId="0" xfId="1" applyNumberFormat="1" applyFont="1" applyFill="1" applyBorder="1" applyAlignment="1">
      <alignment horizontal="right"/>
    </xf>
    <xf numFmtId="164" fontId="12" fillId="2" borderId="0" xfId="1" applyNumberFormat="1" applyFont="1" applyFill="1"/>
    <xf numFmtId="164" fontId="13" fillId="2" borderId="0" xfId="1" applyNumberFormat="1" applyFont="1" applyFill="1"/>
    <xf numFmtId="164" fontId="14" fillId="2" borderId="0" xfId="1" applyNumberFormat="1" applyFont="1" applyFill="1"/>
    <xf numFmtId="164" fontId="2" fillId="2" borderId="0" xfId="1" applyNumberFormat="1" applyFont="1" applyFill="1"/>
    <xf numFmtId="164" fontId="14" fillId="2" borderId="0" xfId="1" applyNumberFormat="1" applyFont="1" applyFill="1" applyAlignment="1">
      <alignment horizontal="right"/>
    </xf>
    <xf numFmtId="164" fontId="13" fillId="2" borderId="1" xfId="1" applyNumberFormat="1" applyFont="1" applyFill="1" applyBorder="1"/>
    <xf numFmtId="164" fontId="14" fillId="2" borderId="2" xfId="1" applyNumberFormat="1" applyFont="1" applyFill="1" applyBorder="1"/>
    <xf numFmtId="164" fontId="13" fillId="2" borderId="3" xfId="1" applyNumberFormat="1" applyFont="1" applyFill="1" applyBorder="1" applyAlignment="1">
      <alignment horizontal="center"/>
    </xf>
    <xf numFmtId="164" fontId="13" fillId="2" borderId="11" xfId="1" applyNumberFormat="1" applyFont="1" applyFill="1" applyBorder="1"/>
    <xf numFmtId="164" fontId="14" fillId="2" borderId="12" xfId="1" applyNumberFormat="1" applyFont="1" applyFill="1" applyBorder="1"/>
    <xf numFmtId="164" fontId="13" fillId="2" borderId="12" xfId="1" applyNumberFormat="1" applyFont="1" applyFill="1" applyBorder="1" applyAlignment="1">
      <alignment horizontal="center"/>
    </xf>
    <xf numFmtId="1" fontId="13" fillId="2" borderId="15" xfId="1" applyNumberFormat="1" applyFont="1" applyFill="1" applyBorder="1" applyAlignment="1">
      <alignment horizontal="center"/>
    </xf>
    <xf numFmtId="164" fontId="13" fillId="2" borderId="4" xfId="1" applyNumberFormat="1" applyFont="1" applyFill="1" applyBorder="1"/>
    <xf numFmtId="164" fontId="14" fillId="2" borderId="0" xfId="1" applyNumberFormat="1" applyFont="1" applyFill="1" applyBorder="1"/>
    <xf numFmtId="164" fontId="4" fillId="2" borderId="5" xfId="1" applyNumberFormat="1" applyFont="1" applyFill="1" applyBorder="1" applyAlignment="1">
      <alignment horizontal="center"/>
    </xf>
    <xf numFmtId="164" fontId="9" fillId="2" borderId="0" xfId="1" applyNumberFormat="1" applyFont="1" applyFill="1"/>
    <xf numFmtId="164" fontId="8" fillId="2" borderId="0" xfId="1" applyNumberFormat="1" applyFont="1" applyFill="1"/>
    <xf numFmtId="164" fontId="4" fillId="2" borderId="11" xfId="1" applyNumberFormat="1" applyFont="1" applyFill="1" applyBorder="1"/>
    <xf numFmtId="164" fontId="3" fillId="2" borderId="12" xfId="1" applyNumberFormat="1" applyFont="1" applyFill="1" applyBorder="1"/>
    <xf numFmtId="164" fontId="17" fillId="2" borderId="0" xfId="1" applyNumberFormat="1" applyFont="1" applyFill="1" applyBorder="1"/>
    <xf numFmtId="170" fontId="14" fillId="2" borderId="0" xfId="1" applyNumberFormat="1" applyFont="1" applyFill="1"/>
    <xf numFmtId="164" fontId="18" fillId="2" borderId="0" xfId="1" applyNumberFormat="1" applyFont="1" applyFill="1"/>
    <xf numFmtId="164" fontId="19" fillId="2" borderId="0" xfId="1" applyNumberFormat="1" applyFont="1" applyFill="1"/>
    <xf numFmtId="164" fontId="13" fillId="2" borderId="2" xfId="1" applyNumberFormat="1" applyFont="1" applyFill="1" applyBorder="1" applyAlignment="1">
      <alignment horizontal="right"/>
    </xf>
    <xf numFmtId="164" fontId="13" fillId="2" borderId="12" xfId="1" applyNumberFormat="1" applyFont="1" applyFill="1" applyBorder="1" applyAlignment="1">
      <alignment horizontal="right"/>
    </xf>
    <xf numFmtId="164" fontId="14" fillId="2" borderId="2" xfId="1" applyNumberFormat="1" applyFont="1" applyFill="1" applyBorder="1" applyAlignment="1">
      <alignment horizontal="right"/>
    </xf>
    <xf numFmtId="10" fontId="12" fillId="2" borderId="0" xfId="1" applyNumberFormat="1" applyFont="1" applyFill="1"/>
    <xf numFmtId="164" fontId="4" fillId="2" borderId="0" xfId="1" applyNumberFormat="1" applyFont="1" applyFill="1"/>
    <xf numFmtId="164" fontId="3" fillId="2" borderId="0" xfId="1" applyNumberFormat="1" applyFont="1" applyFill="1" applyAlignment="1">
      <alignment horizontal="right"/>
    </xf>
    <xf numFmtId="164" fontId="3" fillId="2" borderId="0" xfId="1" applyNumberFormat="1" applyFont="1" applyFill="1"/>
    <xf numFmtId="164" fontId="4" fillId="2" borderId="12" xfId="1" applyNumberFormat="1" applyFont="1" applyFill="1" applyBorder="1"/>
    <xf numFmtId="164" fontId="3" fillId="2" borderId="12" xfId="1" applyNumberFormat="1" applyFont="1" applyFill="1" applyBorder="1" applyAlignment="1">
      <alignment horizontal="right"/>
    </xf>
    <xf numFmtId="164" fontId="4" fillId="2" borderId="13" xfId="1" applyNumberFormat="1" applyFont="1" applyFill="1" applyBorder="1" applyAlignment="1">
      <alignment horizontal="center"/>
    </xf>
    <xf numFmtId="1" fontId="4" fillId="2" borderId="11" xfId="1" applyNumberFormat="1" applyFont="1" applyFill="1" applyBorder="1" applyAlignment="1">
      <alignment horizontal="center"/>
    </xf>
    <xf numFmtId="1" fontId="4" fillId="2" borderId="15" xfId="1" applyNumberFormat="1" applyFont="1" applyFill="1" applyBorder="1" applyAlignment="1">
      <alignment horizontal="center"/>
    </xf>
    <xf numFmtId="165" fontId="4" fillId="2" borderId="5" xfId="1" applyNumberFormat="1" applyFont="1" applyFill="1" applyBorder="1"/>
    <xf numFmtId="9" fontId="3" fillId="2" borderId="0" xfId="6" applyFont="1" applyFill="1"/>
    <xf numFmtId="4" fontId="3" fillId="2" borderId="0" xfId="1" applyNumberFormat="1" applyFont="1" applyFill="1" applyAlignment="1">
      <alignment horizontal="right" vertical="center"/>
    </xf>
    <xf numFmtId="10" fontId="3" fillId="2" borderId="0" xfId="1" applyNumberFormat="1" applyFont="1" applyFill="1"/>
    <xf numFmtId="166" fontId="8" fillId="2" borderId="0" xfId="1" applyNumberFormat="1" applyFont="1" applyFill="1"/>
    <xf numFmtId="0" fontId="6" fillId="2" borderId="0" xfId="7" applyFont="1" applyFill="1"/>
    <xf numFmtId="169" fontId="3" fillId="2" borderId="0" xfId="1" applyNumberFormat="1" applyFont="1" applyFill="1"/>
    <xf numFmtId="4" fontId="14" fillId="2" borderId="0" xfId="1" applyNumberFormat="1" applyFont="1" applyFill="1" applyBorder="1" applyAlignment="1">
      <alignment horizontal="right" vertical="center" wrapText="1"/>
    </xf>
    <xf numFmtId="165" fontId="4" fillId="2" borderId="8" xfId="1" applyNumberFormat="1" applyFont="1" applyFill="1" applyBorder="1" applyAlignment="1"/>
    <xf numFmtId="164" fontId="4" fillId="2" borderId="0" xfId="1" applyNumberFormat="1" applyFont="1" applyFill="1" applyAlignment="1"/>
    <xf numFmtId="164" fontId="9" fillId="2" borderId="0" xfId="1" applyNumberFormat="1" applyFont="1" applyFill="1" applyAlignment="1"/>
    <xf numFmtId="164" fontId="4" fillId="2" borderId="4" xfId="1" applyNumberFormat="1" applyFont="1" applyFill="1" applyBorder="1" applyAlignment="1"/>
    <xf numFmtId="165" fontId="3" fillId="2" borderId="15" xfId="1" applyNumberFormat="1" applyFont="1" applyFill="1" applyBorder="1" applyAlignment="1">
      <alignment horizontal="center"/>
    </xf>
    <xf numFmtId="164" fontId="4" fillId="2" borderId="13" xfId="1" applyNumberFormat="1" applyFont="1" applyFill="1" applyBorder="1"/>
    <xf numFmtId="165" fontId="4" fillId="2" borderId="15" xfId="1" applyNumberFormat="1" applyFont="1" applyFill="1" applyBorder="1" applyAlignment="1">
      <alignment horizontal="right"/>
    </xf>
    <xf numFmtId="164" fontId="8" fillId="2" borderId="0" xfId="1" applyNumberFormat="1" applyFont="1" applyFill="1" applyAlignment="1">
      <alignment horizontal="right"/>
    </xf>
    <xf numFmtId="164" fontId="3" fillId="2" borderId="0" xfId="1" applyNumberFormat="1" applyFont="1" applyFill="1" applyAlignment="1">
      <alignment horizontal="centerContinuous"/>
    </xf>
    <xf numFmtId="164" fontId="3" fillId="2" borderId="0" xfId="1" applyNumberFormat="1" applyFont="1" applyFill="1" applyAlignment="1">
      <alignment horizontal="center"/>
    </xf>
    <xf numFmtId="164" fontId="4" fillId="2" borderId="0" xfId="1" applyNumberFormat="1" applyFont="1" applyFill="1" applyAlignment="1">
      <alignment horizontal="centerContinuous"/>
    </xf>
    <xf numFmtId="4" fontId="3" fillId="2" borderId="0" xfId="1" applyNumberFormat="1" applyFont="1" applyFill="1" applyAlignment="1">
      <alignment horizontal="center"/>
    </xf>
    <xf numFmtId="169" fontId="3" fillId="2" borderId="0" xfId="1" applyNumberFormat="1" applyFont="1" applyFill="1" applyAlignment="1">
      <alignment horizontal="center"/>
    </xf>
    <xf numFmtId="0" fontId="2" fillId="0" borderId="0" xfId="1"/>
    <xf numFmtId="166" fontId="2" fillId="0" borderId="0" xfId="1" applyNumberFormat="1"/>
    <xf numFmtId="0" fontId="2" fillId="0" borderId="1" xfId="1" applyBorder="1"/>
    <xf numFmtId="166" fontId="2" fillId="0" borderId="9" xfId="1" applyNumberFormat="1" applyBorder="1"/>
    <xf numFmtId="166" fontId="2" fillId="4" borderId="0" xfId="1" applyNumberFormat="1" applyFill="1"/>
    <xf numFmtId="166" fontId="2" fillId="5" borderId="0" xfId="1" applyNumberFormat="1" applyFill="1"/>
    <xf numFmtId="0" fontId="2" fillId="0" borderId="11" xfId="1" applyBorder="1"/>
    <xf numFmtId="166" fontId="2" fillId="0" borderId="13" xfId="1" applyNumberFormat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3" fillId="3" borderId="2" xfId="1" applyFont="1" applyFill="1" applyBorder="1" applyAlignment="1">
      <alignment horizontal="center"/>
    </xf>
    <xf numFmtId="0" fontId="3" fillId="3" borderId="2" xfId="1" applyFont="1" applyFill="1" applyBorder="1"/>
    <xf numFmtId="166" fontId="3" fillId="6" borderId="2" xfId="1" applyNumberFormat="1" applyFont="1" applyFill="1" applyBorder="1"/>
    <xf numFmtId="0" fontId="3" fillId="0" borderId="0" xfId="1" applyFont="1" applyBorder="1" applyAlignment="1">
      <alignment horizontal="center"/>
    </xf>
    <xf numFmtId="166" fontId="3" fillId="6" borderId="0" xfId="1" applyNumberFormat="1" applyFont="1" applyFill="1" applyBorder="1"/>
    <xf numFmtId="166" fontId="20" fillId="0" borderId="0" xfId="1" applyNumberFormat="1" applyFont="1" applyBorder="1"/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0" fontId="3" fillId="0" borderId="12" xfId="1" applyFont="1" applyBorder="1" applyAlignment="1">
      <alignment horizontal="center"/>
    </xf>
    <xf numFmtId="0" fontId="3" fillId="0" borderId="12" xfId="1" applyFont="1" applyBorder="1"/>
    <xf numFmtId="166" fontId="20" fillId="0" borderId="12" xfId="1" applyNumberFormat="1" applyFont="1" applyBorder="1"/>
    <xf numFmtId="0" fontId="3" fillId="0" borderId="0" xfId="1" applyFont="1"/>
    <xf numFmtId="166" fontId="4" fillId="0" borderId="0" xfId="1" applyNumberFormat="1" applyFont="1"/>
    <xf numFmtId="164" fontId="17" fillId="2" borderId="0" xfId="1" applyNumberFormat="1" applyFont="1" applyFill="1" applyAlignment="1">
      <alignment horizontal="left"/>
    </xf>
    <xf numFmtId="4" fontId="3" fillId="2" borderId="5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/>
    <xf numFmtId="164" fontId="14" fillId="2" borderId="3" xfId="1" applyNumberFormat="1" applyFont="1" applyFill="1" applyBorder="1"/>
    <xf numFmtId="171" fontId="13" fillId="2" borderId="8" xfId="1" applyNumberFormat="1" applyFont="1" applyFill="1" applyBorder="1" applyAlignment="1">
      <alignment horizontal="right"/>
    </xf>
    <xf numFmtId="171" fontId="13" fillId="2" borderId="3" xfId="2" applyNumberFormat="1" applyFont="1" applyFill="1" applyBorder="1" applyAlignment="1">
      <alignment horizontal="right"/>
    </xf>
    <xf numFmtId="171" fontId="14" fillId="2" borderId="5" xfId="1" applyNumberFormat="1" applyFont="1" applyFill="1" applyBorder="1" applyAlignment="1">
      <alignment horizontal="right"/>
    </xf>
    <xf numFmtId="171" fontId="13" fillId="2" borderId="5" xfId="2" applyNumberFormat="1" applyFont="1" applyFill="1" applyBorder="1" applyAlignment="1">
      <alignment horizontal="right"/>
    </xf>
    <xf numFmtId="171" fontId="14" fillId="2" borderId="5" xfId="2" applyNumberFormat="1" applyFont="1" applyFill="1" applyBorder="1" applyAlignment="1">
      <alignment horizontal="right"/>
    </xf>
    <xf numFmtId="171" fontId="13" fillId="2" borderId="5" xfId="1" applyNumberFormat="1" applyFont="1" applyFill="1" applyBorder="1" applyAlignment="1">
      <alignment horizontal="right"/>
    </xf>
    <xf numFmtId="171" fontId="14" fillId="2" borderId="15" xfId="2" applyNumberFormat="1" applyFont="1" applyFill="1" applyBorder="1" applyAlignment="1">
      <alignment horizontal="right"/>
    </xf>
    <xf numFmtId="171" fontId="13" fillId="2" borderId="8" xfId="1" applyNumberFormat="1" applyFont="1" applyFill="1" applyBorder="1" applyAlignment="1">
      <alignment horizontal="right" vertical="center"/>
    </xf>
    <xf numFmtId="0" fontId="13" fillId="2" borderId="15" xfId="1" applyFont="1" applyFill="1" applyBorder="1" applyAlignment="1">
      <alignment horizontal="center"/>
    </xf>
    <xf numFmtId="164" fontId="14" fillId="2" borderId="5" xfId="1" applyNumberFormat="1" applyFont="1" applyFill="1" applyBorder="1"/>
    <xf numFmtId="172" fontId="13" fillId="2" borderId="8" xfId="1" applyNumberFormat="1" applyFont="1" applyFill="1" applyBorder="1"/>
    <xf numFmtId="172" fontId="13" fillId="2" borderId="3" xfId="1" applyNumberFormat="1" applyFont="1" applyFill="1" applyBorder="1"/>
    <xf numFmtId="172" fontId="13" fillId="2" borderId="10" xfId="1" applyNumberFormat="1" applyFont="1" applyFill="1" applyBorder="1"/>
    <xf numFmtId="172" fontId="13" fillId="2" borderId="5" xfId="1" applyNumberFormat="1" applyFont="1" applyFill="1" applyBorder="1"/>
    <xf numFmtId="172" fontId="14" fillId="2" borderId="5" xfId="1" applyNumberFormat="1" applyFont="1" applyFill="1" applyBorder="1"/>
    <xf numFmtId="172" fontId="14" fillId="2" borderId="10" xfId="1" applyNumberFormat="1" applyFont="1" applyFill="1" applyBorder="1"/>
    <xf numFmtId="172" fontId="14" fillId="2" borderId="5" xfId="1" applyNumberFormat="1" applyFont="1" applyFill="1" applyBorder="1" applyAlignment="1">
      <alignment horizontal="right"/>
    </xf>
    <xf numFmtId="172" fontId="22" fillId="2" borderId="0" xfId="1" applyNumberFormat="1" applyFont="1" applyFill="1"/>
    <xf numFmtId="172" fontId="14" fillId="2" borderId="11" xfId="1" applyNumberFormat="1" applyFont="1" applyFill="1" applyBorder="1"/>
    <xf numFmtId="172" fontId="14" fillId="2" borderId="15" xfId="1" applyNumberFormat="1" applyFont="1" applyFill="1" applyBorder="1"/>
    <xf numFmtId="172" fontId="14" fillId="2" borderId="0" xfId="1" applyNumberFormat="1" applyFont="1" applyFill="1"/>
    <xf numFmtId="172" fontId="13" fillId="2" borderId="8" xfId="1" applyNumberFormat="1" applyFont="1" applyFill="1" applyBorder="1" applyAlignment="1">
      <alignment vertical="center"/>
    </xf>
    <xf numFmtId="164" fontId="19" fillId="2" borderId="0" xfId="1" applyNumberFormat="1" applyFont="1" applyFill="1" applyBorder="1"/>
    <xf numFmtId="164" fontId="13" fillId="2" borderId="2" xfId="1" applyNumberFormat="1" applyFont="1" applyFill="1" applyBorder="1"/>
    <xf numFmtId="164" fontId="18" fillId="2" borderId="0" xfId="1" applyNumberFormat="1" applyFont="1" applyFill="1" applyBorder="1"/>
    <xf numFmtId="164" fontId="14" fillId="2" borderId="9" xfId="1" applyNumberFormat="1" applyFont="1" applyFill="1" applyBorder="1"/>
    <xf numFmtId="164" fontId="13" fillId="2" borderId="0" xfId="1" applyNumberFormat="1" applyFont="1" applyFill="1" applyBorder="1"/>
    <xf numFmtId="164" fontId="13" fillId="2" borderId="0" xfId="1" applyNumberFormat="1" applyFont="1" applyFill="1" applyBorder="1" applyAlignment="1">
      <alignment horizontal="right"/>
    </xf>
    <xf numFmtId="164" fontId="13" fillId="2" borderId="10" xfId="1" applyNumberFormat="1" applyFont="1" applyFill="1" applyBorder="1"/>
    <xf numFmtId="164" fontId="14" fillId="2" borderId="0" xfId="1" applyNumberFormat="1" applyFont="1" applyFill="1" applyBorder="1" applyAlignment="1">
      <alignment horizontal="right"/>
    </xf>
    <xf numFmtId="164" fontId="14" fillId="2" borderId="10" xfId="1" applyNumberFormat="1" applyFont="1" applyFill="1" applyBorder="1"/>
    <xf numFmtId="164" fontId="18" fillId="2" borderId="4" xfId="1" applyNumberFormat="1" applyFont="1" applyFill="1" applyBorder="1"/>
    <xf numFmtId="164" fontId="19" fillId="2" borderId="0" xfId="1" applyNumberFormat="1" applyFont="1" applyFill="1" applyAlignment="1">
      <alignment horizontal="right"/>
    </xf>
    <xf numFmtId="164" fontId="24" fillId="2" borderId="0" xfId="1" applyNumberFormat="1" applyFont="1" applyFill="1" applyBorder="1"/>
    <xf numFmtId="164" fontId="13" fillId="2" borderId="10" xfId="1" applyNumberFormat="1" applyFont="1" applyFill="1" applyBorder="1" applyAlignment="1">
      <alignment horizontal="left"/>
    </xf>
    <xf numFmtId="164" fontId="14" fillId="2" borderId="10" xfId="1" applyNumberFormat="1" applyFont="1" applyFill="1" applyBorder="1" applyAlignment="1">
      <alignment horizontal="left"/>
    </xf>
    <xf numFmtId="164" fontId="14" fillId="2" borderId="13" xfId="1" applyNumberFormat="1" applyFont="1" applyFill="1" applyBorder="1"/>
    <xf numFmtId="164" fontId="13" fillId="2" borderId="6" xfId="1" applyNumberFormat="1" applyFont="1" applyFill="1" applyBorder="1" applyAlignment="1">
      <alignment vertical="center"/>
    </xf>
    <xf numFmtId="164" fontId="13" fillId="2" borderId="7" xfId="1" applyNumberFormat="1" applyFont="1" applyFill="1" applyBorder="1" applyAlignment="1">
      <alignment horizontal="right" vertical="center"/>
    </xf>
    <xf numFmtId="164" fontId="13" fillId="2" borderId="14" xfId="1" applyNumberFormat="1" applyFont="1" applyFill="1" applyBorder="1" applyAlignment="1">
      <alignment horizontal="center" vertical="center"/>
    </xf>
    <xf numFmtId="164" fontId="14" fillId="2" borderId="0" xfId="1" applyNumberFormat="1" applyFont="1" applyFill="1" applyAlignment="1">
      <alignment horizontal="centerContinuous"/>
    </xf>
    <xf numFmtId="169" fontId="14" fillId="2" borderId="0" xfId="1" applyNumberFormat="1" applyFont="1" applyFill="1"/>
    <xf numFmtId="164" fontId="12" fillId="2" borderId="0" xfId="1" applyNumberFormat="1" applyFont="1" applyFill="1" applyAlignment="1">
      <alignment horizontal="right"/>
    </xf>
    <xf numFmtId="164" fontId="13" fillId="2" borderId="0" xfId="1" applyNumberFormat="1" applyFont="1" applyFill="1" applyAlignment="1">
      <alignment horizontal="center"/>
    </xf>
    <xf numFmtId="164" fontId="23" fillId="2" borderId="0" xfId="1" applyNumberFormat="1" applyFont="1" applyFill="1" applyAlignment="1">
      <alignment horizontal="center"/>
    </xf>
    <xf numFmtId="164" fontId="14" fillId="2" borderId="0" xfId="1" applyNumberFormat="1" applyFont="1" applyFill="1" applyAlignment="1">
      <alignment horizontal="center"/>
    </xf>
    <xf numFmtId="164" fontId="11" fillId="2" borderId="0" xfId="1" applyNumberFormat="1" applyFont="1" applyFill="1" applyAlignment="1">
      <alignment horizontal="center"/>
    </xf>
    <xf numFmtId="164" fontId="15" fillId="2" borderId="0" xfId="1" applyNumberFormat="1" applyFont="1" applyFill="1" applyAlignment="1">
      <alignment horizontal="center"/>
    </xf>
    <xf numFmtId="164" fontId="16" fillId="2" borderId="0" xfId="1" applyNumberFormat="1" applyFont="1" applyFill="1" applyAlignment="1">
      <alignment horizontal="center"/>
    </xf>
  </cellXfs>
  <cellStyles count="11">
    <cellStyle name="Comma 2" xfId="4"/>
    <cellStyle name="Millares [0]_Modelo" xfId="3"/>
    <cellStyle name="Normal" xfId="0" builtinId="0"/>
    <cellStyle name="Normal 2" xfId="1"/>
    <cellStyle name="Normal 2 2 2" xfId="9"/>
    <cellStyle name="Normal 2 2 3" xfId="10"/>
    <cellStyle name="Normal 3" xfId="5"/>
    <cellStyle name="Normal 31 2" xfId="8"/>
    <cellStyle name="Normal 33" xfId="7"/>
    <cellStyle name="Normal_Modelo" xfId="2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n2\z\Mis%20documentos\Gesia\Auditories%202009\PRUCOM%202009\Documentaci&#243;\FINAL\Prucom-IS-20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supost\Pres06\Seguiment%20de%20Pressupost\Desembre\Matr&#237;cula\IN3\Pressupost\Pressupost%202004\budget2004\Innovaci&#243;\Informe%20per%20Mariona%20v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oc-patata\economia\Economia\IN3\Pressupost\2004\Pres%2004%200912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eo\comptab\JUAN\COMITE\Any%202004\Tressoreria\XARXA182\Mis%20documentos\GO_Mar&#231;_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EV1997\RSCG97E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Grupos\Contabilidad\Salvatella\Presupuesto%20simulador%20%202005%20Eureca%20v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\INVENTAR\INV12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ortada\Desktop\UOC\FUOC%202015\Contracte%20Programa\Versi&#243;n%202\Andreu_JustificacioConveniProgramaDivisioCampus-Resta_2015_%20VERSI&#211;%20Ib_30051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_eo\Comptab\JUAN\COMITE\Any%202003\TRESSORERIA\COMITE%2031-08-03\XARXA182\Mis%20documentos\GO_Mar&#231;_20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mma\AppData\Local\Temp\Dades%20lliurades%2010-04-15\BD%20global%20projectes%202015_1004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%20Pressupostaria\Pressupost\Pres02\Fitxers%20Reunions\Reuni&#243;%2025_02_02\IN3_2002_Vp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essupost_Gral._IN3_20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rga\Pressupostos\Eureca\Eureca%202002%20JUNY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herce\Downloads\C&#242;pia%20Model%20per%20revisi&#243;%2020151%20MP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%20Pressupostaria\Pressupost\Pres04\Elaboraci&#243;%20Pressupost%202004\Fitxers%20reunions%20oficials%20Pre04\Consell%20de%20Govern%20180204\Pres%202004%20ofic.%20unica%20v3.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oc-patata\economia\Gestio%20Pressupostaria\Pressupost\Pres04\Elaboraci&#243;%20Pressupost%202004\Fitxers%20reunions%20oficials%20Pre04\Consell%20de%20Govern%20180204\Pres%202004%20ofic.%20unica%20v3.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preses\Tancaments\TANCAMENTS%202005\DESEMBRE%2005\Informe%20tancament%202005\definitiu\Gestio%20Pressupostaria\Pressupost\Pres02\Fitxers%20Reunions\Reuni&#243;%2025_02_02\IN3_2002_Vp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erreroD\Configuraci&#243;n%20local\Archivos%20temporales%20de%20Internet\Content.Outlook\C1FYRWV4\Inventari%202TLIDIA%2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ortada\AppData\Local\Deloitte.DA4\Docs\Temp\5000024291\2308469377500000103\29100%20Revisi&#243;n%20Anal&#237;tica%20Final%2031.12.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Economia\IN3\Pressupost\2004\Pres%202004\Pres%202004%20ofic.%20unica%20v3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WINDOWS\Archivos%20temporales%20de%20Internet\OLK8282\PP_IN3_2001\Attualizzazione_dati_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Archivos%20temporales%20de%20Internet\OLK8282\PP_IN3_2001\Attualizzazione_dati_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%20Gesti&#243;\Calendaris\Gestio%20Pressupostaria\FUOC\Control%20de%20Gesti&#243;%202003\Centres%20Responsabilitat%20i%20LA\IGE%20-%20IN3\Tancament%20Abril%202003\PP_IN3_2001\Attualizzazione_dati_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eo\comptab\JUAN\COMITE\Any%202005\Tressoreria\XARXA182\Mis%20documentos\GO_Mar&#231;_2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_EO\Comptab\JUAN\COMITE\Any%202002\TRESSORERIA\XARXA182\Mis%20documentos\GO_Mar&#231;_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Economia\IN3\Pressupost\2004\Pres%2004%2009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 (i-s)(conta)2009"/>
      <sheetName val="ResumenMovActiv"/>
      <sheetName val="Cta.Participación"/>
      <sheetName val="Altas"/>
      <sheetName val="Prevision 2008"/>
      <sheetName val="I+D+i"/>
      <sheetName val="I+D+i (prv)"/>
      <sheetName val="I+D+i (REAL)"/>
      <sheetName val="I+D Anexo"/>
      <sheetName val="P&amp;G"/>
      <sheetName val="Partícipes"/>
      <sheetName val="BalanceSituación"/>
      <sheetName val="S.Saldos(3dgt)"/>
      <sheetName val="S.Saldos(9dgt)"/>
      <sheetName val="FP"/>
      <sheetName val="649"/>
      <sheetName val="180"/>
      <sheetName val="190"/>
      <sheetName val="193"/>
      <sheetName val="Ate Clientes"/>
      <sheetName val="Fras.emitidas"/>
      <sheetName val="Estadisticas"/>
      <sheetName val="P"/>
      <sheetName val="M"/>
      <sheetName val="CIAS"/>
      <sheetName val="CTX"/>
      <sheetName val="ASC"/>
      <sheetName val="Bancos s.s."/>
      <sheetName val="Bancos"/>
      <sheetName val="Insolvencias-2007"/>
      <sheetName val="Insolvencias-2008"/>
      <sheetName val="Insolvencias-2009"/>
      <sheetName val="Priv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5"/>
      <sheetName val="16"/>
      <sheetName val="20"/>
      <sheetName val="21"/>
      <sheetName val="22"/>
      <sheetName val="23"/>
      <sheetName val="24"/>
      <sheetName val="25"/>
      <sheetName val="28"/>
      <sheetName val="29"/>
      <sheetName val="30"/>
      <sheetName val="42"/>
      <sheetName val="47"/>
      <sheetName val="48"/>
      <sheetName val="51"/>
      <sheetName val="Citos"/>
      <sheetName val="USP"/>
      <sheetName val="CD"/>
      <sheetName val="Inforad"/>
      <sheetName val="Fras.Recibi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5">
          <cell r="B25">
            <v>1548316.1780999999</v>
          </cell>
          <cell r="C25">
            <v>1935052.3692000001</v>
          </cell>
          <cell r="H25">
            <v>3805038.9808</v>
          </cell>
          <cell r="I25">
            <v>3252619.5134680001</v>
          </cell>
          <cell r="N25">
            <v>5353355.16</v>
          </cell>
          <cell r="O25">
            <v>5187671.88</v>
          </cell>
        </row>
        <row r="33">
          <cell r="B33">
            <v>2082741.2981</v>
          </cell>
          <cell r="C33">
            <v>2417858.0392</v>
          </cell>
          <cell r="H33">
            <v>3979496.1208000001</v>
          </cell>
          <cell r="I33">
            <v>3403182.3434680006</v>
          </cell>
          <cell r="N33">
            <v>6062237.4188999999</v>
          </cell>
          <cell r="O33">
            <v>5821040.3826680006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_2_"/>
      <sheetName val="2004--"/>
      <sheetName val="2004(2)"/>
      <sheetName val="Distribució"/>
      <sheetName val="APLIC. X CLIENT"/>
      <sheetName val="Tarifa T"/>
      <sheetName val="Dades Gen a Set 03"/>
    </sheetNames>
    <sheetDataSet>
      <sheetData sheetId="0"/>
      <sheetData sheetId="1">
        <row r="4">
          <cell r="Q4">
            <v>59.207765151515154</v>
          </cell>
        </row>
      </sheetData>
      <sheetData sheetId="2">
        <row r="4">
          <cell r="Q4">
            <v>59.207765151515154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Pressupost - Error"/>
      <sheetName val="AdminIN3"/>
      <sheetName val="UOCxIN3"/>
      <sheetName val="Recer 2004"/>
      <sheetName val="Recerca"/>
      <sheetName val="Innovacio 2004"/>
      <sheetName val="Innovació"/>
      <sheetName val="Transferencia 2004"/>
      <sheetName val="Transferència"/>
      <sheetName val="Mesures"/>
      <sheetName val="Mesures Tancament"/>
      <sheetName val="Personal"/>
      <sheetName val="Personal Tipus-linia"/>
      <sheetName val="Personal Tipus-linia TOTS"/>
      <sheetName val="Personal Tipus Contracte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ació_regals"/>
      <sheetName val="Existències_inicials"/>
      <sheetName val="Analìtica_agrupació"/>
      <sheetName val="Facturació"/>
      <sheetName val="Compres"/>
      <sheetName val="Altres_despeses"/>
      <sheetName val="Despese_secció"/>
      <sheetName val="SUMARIA"/>
      <sheetName val="Repartiment Estruct i public."/>
      <sheetName val="Agrupació-obra"/>
      <sheetName val="Altres"/>
      <sheetName val="TAULAGO"/>
      <sheetName val="RTATGOBRES"/>
      <sheetName val="REGALVEN"/>
      <sheetName val="RESUMGENERAL"/>
      <sheetName val="RESUMDPTGO"/>
      <sheetName val="art.vene"/>
      <sheetName val="GRAFICS"/>
      <sheetName val="CARATULA"/>
      <sheetName val="RESUM AGRP-CONC."/>
      <sheetName val="FUL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CTEEXPL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supost general"/>
      <sheetName val="Pressupost analitic"/>
      <sheetName val="Detall ingressos"/>
      <sheetName val="Ingressos EURECA"/>
      <sheetName val="Despeses"/>
      <sheetName val="Simulador"/>
      <sheetName val="desglòs plantilla"/>
      <sheetName val="Calcul_vacances2"/>
      <sheetName val="Graf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EEXPLOT"/>
      <sheetName val="TRERD"/>
      <sheetName val="TREOPLL"/>
      <sheetName val="REGALVEN"/>
      <sheetName val="CTEEXPOPCO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Patronat"/>
      <sheetName val="METODOLOGIA _ CANVIS"/>
      <sheetName val="Inofrme"/>
      <sheetName val="Presentació 2015 VERSIÓ Ib"/>
      <sheetName val="Presentació 2015 Inicial"/>
      <sheetName val="Quadres"/>
      <sheetName val="Sheet5"/>
      <sheetName val="Extracom"/>
      <sheetName val="Detall MV 2015 per semestres"/>
      <sheetName val="DRIVERS"/>
      <sheetName val="DISCOV DESP PAPTRONAT 020316"/>
      <sheetName val="Marge Var."/>
      <sheetName val="DETALLS DISCOVERER DESPESES "/>
      <sheetName val="TD DESP per Responsable"/>
      <sheetName val="Resum Variacions Rtat"/>
      <sheetName val="Ingr.15 discov"/>
      <sheetName val="Detall ing.15 discov"/>
      <sheetName val="Altr.ingr.16 disc"/>
      <sheetName val="ING Patronat"/>
      <sheetName val="Sheet3"/>
      <sheetName val="Sheet2"/>
      <sheetName val="Altr.desp 16 disc"/>
      <sheetName val="Resum altr.desp16"/>
      <sheetName val="DESP Patronat"/>
      <sheetName val="Sheet7"/>
      <sheetName val="Sheet6"/>
      <sheetName val="Detall Generació de la demanda"/>
      <sheetName val="Det Gene Demanda x àmb"/>
      <sheetName val="Presentació 2016"/>
      <sheetName val="Inver Discov 15"/>
      <sheetName val="AMORT 15 "/>
      <sheetName val="Inver disc.press16"/>
      <sheetName val="Inver disc.press15_16"/>
      <sheetName val="Personal Opcio 12"/>
      <sheetName val="Sheet4"/>
      <sheetName val="RESUM RTAT GRANS CAIXES 2015_16"/>
      <sheetName val="Detall Disc IVA"/>
      <sheetName val="Resum àmbit-Driver"/>
    </sheetNames>
    <sheetDataSet>
      <sheetData sheetId="0"/>
      <sheetData sheetId="1"/>
      <sheetData sheetId="2"/>
      <sheetData sheetId="3">
        <row r="40">
          <cell r="D40">
            <v>0</v>
          </cell>
        </row>
      </sheetData>
      <sheetData sheetId="4"/>
      <sheetData sheetId="5"/>
      <sheetData sheetId="6"/>
      <sheetData sheetId="7"/>
      <sheetData sheetId="8"/>
      <sheetData sheetId="9">
        <row r="7">
          <cell r="B7" t="str">
            <v>DRIVERS</v>
          </cell>
        </row>
        <row r="8">
          <cell r="B8" t="str">
            <v>DIRECTE CAMPUS</v>
          </cell>
        </row>
        <row r="9">
          <cell r="B9" t="str">
            <v>DIRECTE RESTA</v>
          </cell>
        </row>
        <row r="10">
          <cell r="B10" t="str">
            <v>CRÈDITS COBRATS</v>
          </cell>
        </row>
        <row r="11">
          <cell r="B11" t="str">
            <v>CRÈDITS COBRATS (Campus + FPG)</v>
          </cell>
        </row>
        <row r="12">
          <cell r="B12" t="str">
            <v>CRÈDITS COBRATS (Campus + FPG+Escola llengües)</v>
          </cell>
        </row>
        <row r="13">
          <cell r="B13" t="str">
            <v>INGRÉS TOTAL</v>
          </cell>
        </row>
        <row r="14">
          <cell r="B14" t="str">
            <v>INGRÉS CAMPANYA</v>
          </cell>
        </row>
        <row r="15">
          <cell r="B15" t="str">
            <v>Nº PERSONES</v>
          </cell>
        </row>
        <row r="16">
          <cell r="B16" t="str">
            <v>% DESPESES PERSONAL</v>
          </cell>
        </row>
        <row r="17">
          <cell r="B17" t="str">
            <v>IVA DETALL</v>
          </cell>
        </row>
        <row r="18">
          <cell r="B18" t="str">
            <v>DETALL COMPTABILITAT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ació_regals"/>
      <sheetName val="Existències_inicials"/>
      <sheetName val="Analìtica_agrupació"/>
      <sheetName val="Facturació"/>
      <sheetName val="Compres"/>
      <sheetName val="Altres_despeses"/>
      <sheetName val="Despese_secció"/>
      <sheetName val="SUMARIA"/>
      <sheetName val="Repartiment Estruct i public."/>
      <sheetName val="Agrupació-obra"/>
      <sheetName val="Altres"/>
      <sheetName val="TAULAGO"/>
      <sheetName val="RTATGOBRES"/>
      <sheetName val="REGALVEN"/>
      <sheetName val="RESUMGENERAL"/>
      <sheetName val="RESUMDPTGO"/>
      <sheetName val="art.vene"/>
      <sheetName val="GRAFICS"/>
      <sheetName val="CARATULA"/>
      <sheetName val="RESUM AGRP-CONC."/>
      <sheetName val="FUL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 PROJECTES"/>
      <sheetName val="TD SEGUIMENT INGRÉS 2015"/>
      <sheetName val="TD ESTUDIS"/>
      <sheetName val="TD AiH"/>
      <sheetName val="TD CIC"/>
      <sheetName val="TD CS"/>
      <sheetName val="TD DCP"/>
      <sheetName val="TD EiE"/>
      <sheetName val="TD IMT"/>
      <sheetName val="TD PCE"/>
      <sheetName val="TD TRANS"/>
      <sheetName val="TD TANCAMENT T1"/>
      <sheetName val="TD MERITAMENT 2015"/>
      <sheetName val="TD MERITAMENT INTERANUAL"/>
      <sheetName val="TAULA VALIDAC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>
            <v>1</v>
          </cell>
        </row>
        <row r="2">
          <cell r="A2">
            <v>0.9</v>
          </cell>
        </row>
        <row r="3">
          <cell r="A3">
            <v>0.75</v>
          </cell>
        </row>
        <row r="4">
          <cell r="A4">
            <v>0.5</v>
          </cell>
        </row>
        <row r="5">
          <cell r="A5">
            <v>0.25</v>
          </cell>
        </row>
        <row r="6">
          <cell r="A6">
            <v>0</v>
          </cell>
        </row>
        <row r="8">
          <cell r="A8" t="str">
            <v>Economia i empresa</v>
          </cell>
        </row>
        <row r="9">
          <cell r="A9" t="str">
            <v>Dret i c. política</v>
          </cell>
        </row>
        <row r="10">
          <cell r="A10" t="str">
            <v>Informàtica</v>
          </cell>
        </row>
        <row r="11">
          <cell r="A11" t="str">
            <v>Psicologia</v>
          </cell>
        </row>
        <row r="12">
          <cell r="A12" t="str">
            <v>Arts i humanitats</v>
          </cell>
        </row>
        <row r="13">
          <cell r="A13" t="str">
            <v>Salut</v>
          </cell>
        </row>
        <row r="14">
          <cell r="A14" t="str">
            <v>C. Informació i com</v>
          </cell>
        </row>
        <row r="15">
          <cell r="A15" t="str">
            <v>EiE + Informàtica</v>
          </cell>
        </row>
        <row r="16">
          <cell r="A16" t="str">
            <v>EiE + C. Informació</v>
          </cell>
        </row>
        <row r="17">
          <cell r="A17" t="str">
            <v>Dret + Arts i hum</v>
          </cell>
        </row>
        <row r="18">
          <cell r="A18" t="str">
            <v>IMT + C. Informació</v>
          </cell>
        </row>
        <row r="19">
          <cell r="A19" t="str">
            <v>Transversals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P.Oficial2002"/>
      <sheetName val="P.Gestio"/>
      <sheetName val="DetallInver."/>
      <sheetName val="P.Gestio (2)"/>
      <sheetName val="DetallPGestió"/>
      <sheetName val="Recerca"/>
      <sheetName val="Innov."/>
      <sheetName val="TT"/>
      <sheetName val="Doctorat"/>
      <sheetName val="OT"/>
      <sheetName val="UAS"/>
      <sheetName val="Quilmes"/>
      <sheetName val="Seu IN3 CTF"/>
      <sheetName val="PressNProjectes"/>
      <sheetName val="SS SUPRA I CONNEC"/>
      <sheetName val="ICDE"/>
      <sheetName val="PrDURSI.ICW"/>
      <sheetName val="Q.Cànon"/>
    </sheetNames>
    <sheetDataSet>
      <sheetData sheetId="0">
        <row r="43">
          <cell r="C43">
            <v>865.38152500000012</v>
          </cell>
        </row>
      </sheetData>
      <sheetData sheetId="1"/>
      <sheetData sheetId="2"/>
      <sheetData sheetId="3"/>
      <sheetData sheetId="4"/>
      <sheetData sheetId="5">
        <row r="15">
          <cell r="C15">
            <v>995.17699999999991</v>
          </cell>
        </row>
        <row r="43">
          <cell r="C43">
            <v>865.38152500000012</v>
          </cell>
        </row>
        <row r="97">
          <cell r="C97">
            <v>35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P.Oficial2002"/>
      <sheetName val="P.Gestio"/>
      <sheetName val="R"/>
      <sheetName val="DInnovAdmGral"/>
      <sheetName val="Recerca"/>
      <sheetName val="Innov."/>
      <sheetName val="TT"/>
      <sheetName val="Doctorat"/>
      <sheetName val="SeuIN3CTF"/>
      <sheetName val="Nous Proj.03"/>
      <sheetName val="PressNProjectes"/>
      <sheetName val="SUPRA"/>
      <sheetName val="Innov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0">
          <cell r="E130">
            <v>0.5</v>
          </cell>
        </row>
      </sheetData>
      <sheetData sheetId="6" refreshError="1">
        <row r="5">
          <cell r="G5">
            <v>166.386</v>
          </cell>
        </row>
        <row r="139">
          <cell r="E139">
            <v>0.65</v>
          </cell>
        </row>
      </sheetData>
      <sheetData sheetId="7" refreshError="1">
        <row r="118">
          <cell r="D118">
            <v>0.7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TOTAL"/>
      <sheetName val="Hoja1"/>
    </sheetNames>
    <sheetDataSet>
      <sheetData sheetId="0">
        <row r="28">
          <cell r="B28">
            <v>1260015.6680970755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 x programa"/>
      <sheetName val="Camps"/>
      <sheetName val="TD dades girades"/>
      <sheetName val="BBDD"/>
      <sheetName val="Comprovació"/>
      <sheetName val="Càlculs"/>
      <sheetName val="TD revisió"/>
      <sheetName val="Matrícula AiH"/>
      <sheetName val="Marge directe AiH"/>
      <sheetName val="Revisió 20151 I"/>
      <sheetName val="Revisió 20151 II"/>
      <sheetName val="MN i % R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CC de la Informació i de la Comunicació</v>
          </cell>
        </row>
        <row r="4">
          <cell r="A4" t="str">
            <v>ESTUDI</v>
          </cell>
        </row>
        <row r="5">
          <cell r="A5" t="str">
            <v>CC de la Informació i de la Comunicació</v>
          </cell>
        </row>
        <row r="6">
          <cell r="A6" t="str">
            <v>CC de la Informació i de la Comunicació</v>
          </cell>
        </row>
        <row r="7">
          <cell r="A7" t="str">
            <v>CC de la Informació i de la Comunicació</v>
          </cell>
        </row>
        <row r="8">
          <cell r="A8" t="str">
            <v>CC de la Informació i de la Comunicació</v>
          </cell>
        </row>
        <row r="9">
          <cell r="A9" t="str">
            <v>CC de la Informació i de la Comunicació</v>
          </cell>
        </row>
        <row r="10">
          <cell r="A10" t="str">
            <v>CC de la Informació i de la Comunicació</v>
          </cell>
        </row>
        <row r="11">
          <cell r="A11" t="str">
            <v>CC de la Informació i de la Comunicació</v>
          </cell>
        </row>
        <row r="12">
          <cell r="A12" t="str">
            <v>CC de la Informació i de la Comunicació</v>
          </cell>
        </row>
        <row r="13">
          <cell r="A13" t="str">
            <v>CC de la Informació i de la Comunicació</v>
          </cell>
        </row>
        <row r="14">
          <cell r="A14" t="str">
            <v>CC de la Informació i de la Comunicació</v>
          </cell>
        </row>
        <row r="15">
          <cell r="A15" t="str">
            <v>CC de la Informació i de la Comunicació</v>
          </cell>
        </row>
        <row r="16">
          <cell r="A16" t="str">
            <v>CC de la Informació i de la Comunicació</v>
          </cell>
        </row>
        <row r="17">
          <cell r="A17" t="str">
            <v>CC de la Informació i de la Comunicació</v>
          </cell>
        </row>
        <row r="18">
          <cell r="A18" t="str">
            <v>CC de la Informació i de la Comunicació</v>
          </cell>
        </row>
        <row r="19">
          <cell r="A19" t="str">
            <v>CC de la Informació i de la Comunicació</v>
          </cell>
        </row>
        <row r="20">
          <cell r="A20" t="str">
            <v>CC de la Informació i de la Comunicació</v>
          </cell>
        </row>
        <row r="21">
          <cell r="A21" t="str">
            <v>CC de la Informació i de la Comunicació</v>
          </cell>
        </row>
        <row r="22">
          <cell r="A22" t="str">
            <v>CC de la Informació i de la Comunicació</v>
          </cell>
        </row>
        <row r="23">
          <cell r="A23" t="str">
            <v>CC de la Informació i de la Comunicació</v>
          </cell>
        </row>
        <row r="24">
          <cell r="A24" t="str">
            <v>CC de la Informació i de la Comunicació</v>
          </cell>
        </row>
        <row r="25">
          <cell r="A25" t="str">
            <v>CC de la Informació i de la Comunicació</v>
          </cell>
        </row>
        <row r="26">
          <cell r="A26" t="str">
            <v>CC de la Informació i de la Comunicació</v>
          </cell>
        </row>
        <row r="27">
          <cell r="A27" t="str">
            <v>CC de la Informació i de la Comunicació</v>
          </cell>
        </row>
        <row r="28">
          <cell r="A28" t="str">
            <v>CC de la Informació i de la Comunicació</v>
          </cell>
        </row>
        <row r="29">
          <cell r="A29" t="str">
            <v>CC de la Informació i de la Comunicació</v>
          </cell>
        </row>
        <row r="30">
          <cell r="A30" t="str">
            <v>CC de la Informació i de la Comunicació</v>
          </cell>
        </row>
        <row r="31">
          <cell r="A31" t="str">
            <v>CC de la Informació i de la Comunicació</v>
          </cell>
        </row>
        <row r="32">
          <cell r="A32" t="str">
            <v>CC de la Informació i de la Comunicació</v>
          </cell>
        </row>
      </sheetData>
      <sheetData sheetId="10" refreshError="1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3 Patronat"/>
      <sheetName val="Resum Presentació"/>
      <sheetName val="RESUM"/>
      <sheetName val="AdminIN3"/>
      <sheetName val="Costos Transició"/>
      <sheetName val="Oficina de projectes"/>
      <sheetName val="Recerca"/>
      <sheetName val="Innovació"/>
      <sheetName val="Contractació 2004"/>
      <sheetName val="Ingresos anys anteriors"/>
      <sheetName val="ProjectesAnteriors"/>
      <sheetName val="Projectes 2003"/>
      <sheetName val="Tothom_Base"/>
      <sheetName val="Temporals"/>
      <sheetName val="Doctorat"/>
      <sheetName val="Personal IN3"/>
      <sheetName val="IMPUTACIONS"/>
      <sheetName val="COSTOS EDIFICI_2004"/>
      <sheetName val="PROPOSTES DE QUADR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3 Patronat"/>
      <sheetName val="Resum Presentació"/>
      <sheetName val="RESUM"/>
      <sheetName val="AdminIN3"/>
      <sheetName val="Costos Transició"/>
      <sheetName val="Oficina de projectes"/>
      <sheetName val="Recerca"/>
      <sheetName val="Innovació"/>
      <sheetName val="Contractació 2004"/>
      <sheetName val="Ingresos anys anteriors"/>
      <sheetName val="ProjectesAnteriors"/>
      <sheetName val="Projectes 2003"/>
      <sheetName val="Tothom_Base"/>
      <sheetName val="Temporals"/>
      <sheetName val="Doctorat"/>
      <sheetName val="Personal IN3"/>
      <sheetName val="IMPUTACIONS"/>
      <sheetName val="COSTOS EDIFICI_2004"/>
      <sheetName val="PROPOSTES DE QUADR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P.Oficial2002"/>
      <sheetName val="P.Gestio"/>
      <sheetName val="DetallInver."/>
      <sheetName val="P.Gestio (2)"/>
      <sheetName val="DetallPGestió"/>
      <sheetName val="Recerca"/>
      <sheetName val="Innov."/>
      <sheetName val="TT"/>
      <sheetName val="Doctorat"/>
      <sheetName val="OT"/>
      <sheetName val="UAS"/>
      <sheetName val="Quilmes"/>
      <sheetName val="Seu IN3 CTF"/>
      <sheetName val="PressNProjectes"/>
      <sheetName val="SS SUPRA I CONNEC"/>
      <sheetName val="ICDE"/>
      <sheetName val="PrDURSI.ICW"/>
      <sheetName val="Q.Cànon"/>
    </sheetNames>
    <sheetDataSet>
      <sheetData sheetId="0">
        <row r="43">
          <cell r="C43">
            <v>865.38152500000012</v>
          </cell>
        </row>
      </sheetData>
      <sheetData sheetId="1"/>
      <sheetData sheetId="2"/>
      <sheetData sheetId="3"/>
      <sheetData sheetId="4"/>
      <sheetData sheetId="5">
        <row r="15">
          <cell r="C15">
            <v>995.17699999999991</v>
          </cell>
        </row>
        <row r="43">
          <cell r="C43">
            <v>865.38152500000012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EIS LOGISTICA"/>
      <sheetName val="PLANTILLA 2T CONSUMS"/>
      <sheetName val="1r trim embalatges"/>
      <sheetName val="1r trim embalatges (2)"/>
      <sheetName val="PLANTILLA 2T EMBALATGES"/>
      <sheetName val="DETALL INVENTARI "/>
      <sheetName val="INV_Excel_ENV"/>
      <sheetName val="SORTIDES"/>
      <sheetName val="DETALL SORTIDES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Codi_Material</v>
          </cell>
          <cell r="B1" t="str">
            <v>INVGrup</v>
          </cell>
          <cell r="C1" t="str">
            <v>descri_articulo</v>
          </cell>
          <cell r="D1" t="str">
            <v>descri_asignatura</v>
          </cell>
          <cell r="E1" t="str">
            <v>Inv_Fisic_Ini</v>
          </cell>
          <cell r="F1" t="str">
            <v>PMP_Ini</v>
          </cell>
          <cell r="G1" t="str">
            <v>INVFISIC_PMP</v>
          </cell>
          <cell r="H1" t="str">
            <v>1_Recep_03_2010</v>
          </cell>
          <cell r="I1" t="str">
            <v>1_Recep_04_2010</v>
          </cell>
          <cell r="J1" t="str">
            <v>1_Recep_05_2010</v>
          </cell>
          <cell r="K1" t="str">
            <v>1_Recep_06_2010</v>
          </cell>
          <cell r="L1" t="str">
            <v>1_Devol</v>
          </cell>
          <cell r="M1" t="str">
            <v>Total_Unitats_Compra</v>
          </cell>
          <cell r="N1" t="str">
            <v>Total_Cost_compra</v>
          </cell>
          <cell r="O1" t="str">
            <v>Unitari_PMP_Compra_</v>
          </cell>
          <cell r="P1" t="str">
            <v>Total_Unitats_Stock_Prefinal</v>
          </cell>
          <cell r="Q1" t="str">
            <v>Total_Cost_Stock_PreFinal</v>
          </cell>
          <cell r="R1" t="str">
            <v>Unitari_PMP_</v>
          </cell>
          <cell r="S1" t="str">
            <v>2_03_2010</v>
          </cell>
          <cell r="T1" t="str">
            <v>2_04_2010</v>
          </cell>
          <cell r="U1" t="str">
            <v>2_05_2010</v>
          </cell>
          <cell r="V1" t="str">
            <v>2_06_2010</v>
          </cell>
          <cell r="W1" t="str">
            <v>Total_Unitats_Sortides</v>
          </cell>
          <cell r="X1" t="str">
            <v>%Sortides_Respecte_Stock</v>
          </cell>
          <cell r="Y1" t="str">
            <v>Total_Cost_Sortides</v>
          </cell>
          <cell r="Z1" t="str">
            <v>Total_Unitats_INV_Teoric</v>
          </cell>
          <cell r="AA1" t="str">
            <v>Total_Cost_INV_Teoric</v>
          </cell>
          <cell r="AB1" t="str">
            <v>3_INV_Fisic</v>
          </cell>
          <cell r="AC1" t="str">
            <v>Total_Cost_INV_Fisic</v>
          </cell>
          <cell r="AD1" t="str">
            <v>Dif_Unitats_INV</v>
          </cell>
          <cell r="AE1" t="str">
            <v>Valoracio_Dif</v>
          </cell>
          <cell r="AF1" t="str">
            <v>Valor_Absolut_Dif_Unitats_INV</v>
          </cell>
        </row>
        <row r="2">
          <cell r="A2" t="str">
            <v>01ECG</v>
          </cell>
          <cell r="B2" t="str">
            <v>INV-OPR-EMB</v>
          </cell>
          <cell r="C2" t="str">
            <v>Embalatge</v>
          </cell>
          <cell r="D2" t="str">
            <v>EMBALAJE CAJA GRANDE 7 ALTO X 39 LARGO X 30 ANCHO</v>
          </cell>
          <cell r="E2">
            <v>3526</v>
          </cell>
          <cell r="F2">
            <v>0.59499999999999997</v>
          </cell>
          <cell r="G2">
            <v>2097.9699999999998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3526</v>
          </cell>
          <cell r="Q2">
            <v>2097.9699999999998</v>
          </cell>
          <cell r="R2">
            <v>0.59499999999999997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3526</v>
          </cell>
          <cell r="AA2">
            <v>2097.9699999999998</v>
          </cell>
          <cell r="AB2">
            <v>3425</v>
          </cell>
          <cell r="AC2">
            <v>2037.88</v>
          </cell>
          <cell r="AD2">
            <v>-101</v>
          </cell>
          <cell r="AE2">
            <v>-60.1</v>
          </cell>
          <cell r="AF2">
            <v>101</v>
          </cell>
        </row>
        <row r="3">
          <cell r="A3" t="str">
            <v>02ECM</v>
          </cell>
          <cell r="B3" t="str">
            <v>INV-OPR-EMB</v>
          </cell>
          <cell r="C3" t="str">
            <v>Embalatge</v>
          </cell>
          <cell r="D3" t="str">
            <v>EMBALAJE CAJA MEDIANA 7 ALTO X 33,5 LARGO X 25 ANCHO</v>
          </cell>
          <cell r="E3">
            <v>15221</v>
          </cell>
          <cell r="F3">
            <v>0.41699999999999998</v>
          </cell>
          <cell r="G3">
            <v>6347.16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15221</v>
          </cell>
          <cell r="Q3">
            <v>6347.16</v>
          </cell>
          <cell r="R3">
            <v>0.41699999999999998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15221</v>
          </cell>
          <cell r="AA3">
            <v>6347.16</v>
          </cell>
          <cell r="AB3">
            <v>15025</v>
          </cell>
          <cell r="AC3">
            <v>6265.42</v>
          </cell>
          <cell r="AD3">
            <v>-196</v>
          </cell>
          <cell r="AE3">
            <v>-81.73</v>
          </cell>
          <cell r="AF3">
            <v>196</v>
          </cell>
        </row>
        <row r="4">
          <cell r="A4" t="str">
            <v>03ECP</v>
          </cell>
          <cell r="B4" t="str">
            <v>INV-OPR-EMB</v>
          </cell>
          <cell r="C4" t="str">
            <v>Embalatge</v>
          </cell>
          <cell r="D4" t="str">
            <v>EMBALAJE CAJA PEQUEÑA 3 ALTO X 34 LARGO X 24 ANCHO</v>
          </cell>
          <cell r="E4">
            <v>10926</v>
          </cell>
          <cell r="F4">
            <v>0.29399999999999998</v>
          </cell>
          <cell r="G4">
            <v>3212.24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10926</v>
          </cell>
          <cell r="Q4">
            <v>3212.24</v>
          </cell>
          <cell r="R4">
            <v>0.29399999999999998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10926</v>
          </cell>
          <cell r="AA4">
            <v>3212.24</v>
          </cell>
          <cell r="AB4">
            <v>10322</v>
          </cell>
          <cell r="AC4">
            <v>3034.67</v>
          </cell>
          <cell r="AD4">
            <v>-604</v>
          </cell>
          <cell r="AE4">
            <v>-177.58</v>
          </cell>
          <cell r="AF4">
            <v>604</v>
          </cell>
        </row>
        <row r="5">
          <cell r="A5" t="str">
            <v>04ECG</v>
          </cell>
          <cell r="B5" t="str">
            <v>INV-OPR-EMB</v>
          </cell>
          <cell r="C5" t="str">
            <v>Carpeta</v>
          </cell>
          <cell r="D5" t="str">
            <v>CARPETA BLAVA AMB GOMA</v>
          </cell>
          <cell r="E5">
            <v>4070</v>
          </cell>
          <cell r="F5">
            <v>2.4500000000000002</v>
          </cell>
          <cell r="G5">
            <v>9971.5</v>
          </cell>
          <cell r="H5">
            <v>0</v>
          </cell>
          <cell r="I5">
            <v>0</v>
          </cell>
          <cell r="J5">
            <v>0</v>
          </cell>
          <cell r="K5">
            <v>3000</v>
          </cell>
          <cell r="L5">
            <v>46</v>
          </cell>
          <cell r="M5">
            <v>3000</v>
          </cell>
          <cell r="N5">
            <v>7350</v>
          </cell>
          <cell r="O5">
            <v>2.4500000000000002</v>
          </cell>
          <cell r="P5">
            <v>7116</v>
          </cell>
          <cell r="Q5">
            <v>17321.5</v>
          </cell>
          <cell r="R5">
            <v>2.4342000000000001</v>
          </cell>
          <cell r="S5">
            <v>0</v>
          </cell>
          <cell r="T5">
            <v>36</v>
          </cell>
          <cell r="U5">
            <v>1</v>
          </cell>
          <cell r="V5">
            <v>2</v>
          </cell>
          <cell r="W5">
            <v>39</v>
          </cell>
          <cell r="X5">
            <v>5.4806070826307618E-3</v>
          </cell>
          <cell r="Y5">
            <v>94.93</v>
          </cell>
          <cell r="Z5">
            <v>7077</v>
          </cell>
          <cell r="AA5">
            <v>17226.57</v>
          </cell>
          <cell r="AB5">
            <v>7077</v>
          </cell>
          <cell r="AC5">
            <v>17226.57</v>
          </cell>
          <cell r="AD5">
            <v>0</v>
          </cell>
          <cell r="AE5">
            <v>0</v>
          </cell>
          <cell r="AF5">
            <v>0</v>
          </cell>
        </row>
        <row r="6">
          <cell r="A6" t="str">
            <v>05CFC</v>
          </cell>
          <cell r="B6" t="str">
            <v>INV-OPR-EMB</v>
          </cell>
          <cell r="C6" t="str">
            <v>Arxivador</v>
          </cell>
          <cell r="D6" t="str">
            <v>ARCHIVADOR 4 ANILLAS UOC FPG</v>
          </cell>
          <cell r="E6">
            <v>4154</v>
          </cell>
          <cell r="F6">
            <v>2.39</v>
          </cell>
          <cell r="G6">
            <v>9928.06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26</v>
          </cell>
          <cell r="M6">
            <v>0</v>
          </cell>
          <cell r="N6">
            <v>0</v>
          </cell>
          <cell r="O6">
            <v>0</v>
          </cell>
          <cell r="P6">
            <v>4180</v>
          </cell>
          <cell r="Q6">
            <v>9928.06</v>
          </cell>
          <cell r="R6">
            <v>2.3751000000000002</v>
          </cell>
          <cell r="S6">
            <v>0</v>
          </cell>
          <cell r="T6">
            <v>90</v>
          </cell>
          <cell r="U6">
            <v>64</v>
          </cell>
          <cell r="V6">
            <v>3</v>
          </cell>
          <cell r="W6">
            <v>157</v>
          </cell>
          <cell r="X6">
            <v>3.7559808612440237E-2</v>
          </cell>
          <cell r="Y6">
            <v>372.9</v>
          </cell>
          <cell r="Z6">
            <v>4023</v>
          </cell>
          <cell r="AA6">
            <v>9555.16</v>
          </cell>
          <cell r="AB6">
            <v>4046</v>
          </cell>
          <cell r="AC6">
            <v>9609.7900000000009</v>
          </cell>
          <cell r="AD6">
            <v>23</v>
          </cell>
          <cell r="AE6">
            <v>54.63</v>
          </cell>
          <cell r="AF6">
            <v>23</v>
          </cell>
        </row>
        <row r="7">
          <cell r="A7" t="str">
            <v>09CFE</v>
          </cell>
          <cell r="B7" t="str">
            <v>INV</v>
          </cell>
          <cell r="C7" t="str">
            <v>Promocional</v>
          </cell>
          <cell r="D7" t="str">
            <v>CARTA FE ERRATA M1 SOC</v>
          </cell>
          <cell r="E7">
            <v>272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272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272</v>
          </cell>
          <cell r="AA7">
            <v>0</v>
          </cell>
          <cell r="AB7">
            <v>272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A8" t="str">
            <v>71A00X001LB</v>
          </cell>
          <cell r="B8" t="str">
            <v>INV-OPR-ESTOC</v>
          </cell>
          <cell r="C8" t="str">
            <v>Llibre</v>
          </cell>
          <cell r="D8" t="str">
            <v>INICIACIÓN A LAS MATEMÁTICAS PARA EMPRESARIALES</v>
          </cell>
          <cell r="E8">
            <v>18</v>
          </cell>
          <cell r="F8">
            <v>28.995699999999999</v>
          </cell>
          <cell r="G8">
            <v>521.91999999999996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18</v>
          </cell>
          <cell r="Q8">
            <v>521.91999999999996</v>
          </cell>
          <cell r="R8">
            <v>28.995699999999999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18</v>
          </cell>
          <cell r="AA8">
            <v>521.91999999999996</v>
          </cell>
          <cell r="AB8">
            <v>18</v>
          </cell>
          <cell r="AC8">
            <v>521.91999999999996</v>
          </cell>
          <cell r="AD8">
            <v>0</v>
          </cell>
          <cell r="AE8">
            <v>0</v>
          </cell>
          <cell r="AF8">
            <v>0</v>
          </cell>
        </row>
        <row r="9">
          <cell r="A9" t="str">
            <v>71M100263MO</v>
          </cell>
          <cell r="B9" t="str">
            <v>INV-OPR-ESTOC</v>
          </cell>
          <cell r="C9" t="str">
            <v>Paper</v>
          </cell>
          <cell r="D9" t="str">
            <v>INGLÉS 0.1 ELEMENTARY</v>
          </cell>
          <cell r="E9">
            <v>60</v>
          </cell>
          <cell r="F9">
            <v>8.7028999999999996</v>
          </cell>
          <cell r="G9">
            <v>522.16999999999996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60</v>
          </cell>
          <cell r="Q9">
            <v>522.16999999999996</v>
          </cell>
          <cell r="R9">
            <v>8.7028999999999996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60</v>
          </cell>
          <cell r="AA9">
            <v>522.16999999999996</v>
          </cell>
          <cell r="AB9">
            <v>60</v>
          </cell>
          <cell r="AC9">
            <v>522.16999999999996</v>
          </cell>
          <cell r="AD9">
            <v>0</v>
          </cell>
          <cell r="AE9">
            <v>0</v>
          </cell>
          <cell r="AF9">
            <v>0</v>
          </cell>
        </row>
        <row r="10">
          <cell r="A10" t="str">
            <v>71M100264MO</v>
          </cell>
          <cell r="B10" t="str">
            <v>INV-OPR-ESTOC</v>
          </cell>
          <cell r="C10" t="str">
            <v>Paper</v>
          </cell>
          <cell r="D10" t="str">
            <v>INGLÉS 0.2</v>
          </cell>
          <cell r="E10">
            <v>51</v>
          </cell>
          <cell r="F10">
            <v>7.7187999999999999</v>
          </cell>
          <cell r="G10">
            <v>393.66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51</v>
          </cell>
          <cell r="Q10">
            <v>393.66</v>
          </cell>
          <cell r="R10">
            <v>7.7187999999999999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51</v>
          </cell>
          <cell r="AA10">
            <v>393.66</v>
          </cell>
          <cell r="AB10">
            <v>51</v>
          </cell>
          <cell r="AC10">
            <v>393.66</v>
          </cell>
          <cell r="AD10">
            <v>0</v>
          </cell>
          <cell r="AE10">
            <v>0</v>
          </cell>
          <cell r="AF10">
            <v>0</v>
          </cell>
        </row>
        <row r="11">
          <cell r="A11" t="str">
            <v>71M100265MO</v>
          </cell>
          <cell r="B11" t="str">
            <v>INV-OPR-ESTOC</v>
          </cell>
          <cell r="C11" t="str">
            <v>Paper</v>
          </cell>
          <cell r="D11" t="str">
            <v>INGLÉS 0.3</v>
          </cell>
          <cell r="E11">
            <v>39</v>
          </cell>
          <cell r="F11">
            <v>10.1608</v>
          </cell>
          <cell r="G11">
            <v>396.27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39</v>
          </cell>
          <cell r="Q11">
            <v>396.27</v>
          </cell>
          <cell r="R11">
            <v>10.1608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39</v>
          </cell>
          <cell r="AA11">
            <v>396.27</v>
          </cell>
          <cell r="AB11">
            <v>39</v>
          </cell>
          <cell r="AC11">
            <v>396.27</v>
          </cell>
          <cell r="AD11">
            <v>0</v>
          </cell>
          <cell r="AE11">
            <v>0</v>
          </cell>
          <cell r="AF11">
            <v>0</v>
          </cell>
        </row>
        <row r="12">
          <cell r="A12" t="str">
            <v>71Z02400MEC</v>
          </cell>
          <cell r="B12" t="str">
            <v>INV-OPR-ESTOC</v>
          </cell>
          <cell r="C12" t="str">
            <v>Paper</v>
          </cell>
          <cell r="D12" t="str">
            <v>DECISIONES ESTRATÉGICAS EN SISTEMAS Y TECNOLOGÍAS DE LA INFORMACIÓN</v>
          </cell>
          <cell r="E12">
            <v>78</v>
          </cell>
          <cell r="F12">
            <v>5.1205999999999996</v>
          </cell>
          <cell r="G12">
            <v>399.41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</v>
          </cell>
          <cell r="M12">
            <v>0</v>
          </cell>
          <cell r="N12">
            <v>0</v>
          </cell>
          <cell r="O12">
            <v>0</v>
          </cell>
          <cell r="P12">
            <v>80</v>
          </cell>
          <cell r="Q12">
            <v>399.41</v>
          </cell>
          <cell r="R12">
            <v>4.9926000000000004</v>
          </cell>
          <cell r="S12">
            <v>0</v>
          </cell>
          <cell r="T12">
            <v>4</v>
          </cell>
          <cell r="U12">
            <v>0</v>
          </cell>
          <cell r="V12">
            <v>0</v>
          </cell>
          <cell r="W12">
            <v>4</v>
          </cell>
          <cell r="X12">
            <v>0.05</v>
          </cell>
          <cell r="Y12">
            <v>19.97</v>
          </cell>
          <cell r="Z12">
            <v>76</v>
          </cell>
          <cell r="AA12">
            <v>379.44</v>
          </cell>
          <cell r="AB12">
            <v>76</v>
          </cell>
          <cell r="AC12">
            <v>379.44</v>
          </cell>
          <cell r="AD12">
            <v>0</v>
          </cell>
          <cell r="AE12">
            <v>0</v>
          </cell>
          <cell r="AF12">
            <v>0</v>
          </cell>
        </row>
        <row r="13">
          <cell r="A13" t="str">
            <v>71Z02401MEC</v>
          </cell>
          <cell r="B13" t="str">
            <v>INV-OPR-ESTOC</v>
          </cell>
          <cell r="C13" t="str">
            <v>Paper</v>
          </cell>
          <cell r="D13" t="str">
            <v>GESTIÓN OPERATIVA DE LAS TECNOLOGÍAS DE LA INFORMACIÓN</v>
          </cell>
          <cell r="E13">
            <v>229</v>
          </cell>
          <cell r="F13">
            <v>2.6888999999999998</v>
          </cell>
          <cell r="G13">
            <v>615.77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229</v>
          </cell>
          <cell r="Q13">
            <v>615.77</v>
          </cell>
          <cell r="R13">
            <v>2.6888999999999998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229</v>
          </cell>
          <cell r="AA13">
            <v>615.77</v>
          </cell>
          <cell r="AB13">
            <v>229</v>
          </cell>
          <cell r="AC13">
            <v>615.77</v>
          </cell>
          <cell r="AD13">
            <v>0</v>
          </cell>
          <cell r="AE13">
            <v>0</v>
          </cell>
          <cell r="AF13">
            <v>0</v>
          </cell>
        </row>
        <row r="14">
          <cell r="A14" t="str">
            <v>71Z03900MEC</v>
          </cell>
          <cell r="B14" t="str">
            <v>INV-OPR-ESTOC</v>
          </cell>
          <cell r="C14" t="str">
            <v>Paper</v>
          </cell>
          <cell r="D14" t="str">
            <v>TURISMO CULTURA (CASTELLANO). NOTAS TÉCNICAS....I</v>
          </cell>
          <cell r="E14">
            <v>13</v>
          </cell>
          <cell r="F14">
            <v>11.4</v>
          </cell>
          <cell r="G14">
            <v>148.19999999999999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13</v>
          </cell>
          <cell r="Q14">
            <v>148.19999999999999</v>
          </cell>
          <cell r="R14">
            <v>11.4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13</v>
          </cell>
          <cell r="AA14">
            <v>148.19999999999999</v>
          </cell>
          <cell r="AB14">
            <v>13</v>
          </cell>
          <cell r="AC14">
            <v>148.19999999999999</v>
          </cell>
          <cell r="AD14">
            <v>0</v>
          </cell>
          <cell r="AE14">
            <v>0</v>
          </cell>
          <cell r="AF14">
            <v>0</v>
          </cell>
        </row>
        <row r="15">
          <cell r="A15" t="str">
            <v>71Z06300MEC</v>
          </cell>
          <cell r="B15" t="str">
            <v>INV-OPR-ESTOC</v>
          </cell>
          <cell r="C15" t="str">
            <v>Paper</v>
          </cell>
          <cell r="D15" t="str">
            <v>LOGÍSTICA DE DISTRIBUCIÓN</v>
          </cell>
          <cell r="E15">
            <v>38</v>
          </cell>
          <cell r="F15">
            <v>6.5164999999999997</v>
          </cell>
          <cell r="G15">
            <v>247.63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38</v>
          </cell>
          <cell r="Q15">
            <v>247.63</v>
          </cell>
          <cell r="R15">
            <v>6.5164999999999997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38</v>
          </cell>
          <cell r="AA15">
            <v>247.63</v>
          </cell>
          <cell r="AB15">
            <v>38</v>
          </cell>
          <cell r="AC15">
            <v>247.63</v>
          </cell>
          <cell r="AD15">
            <v>0</v>
          </cell>
          <cell r="AE15">
            <v>0</v>
          </cell>
          <cell r="AF15">
            <v>0</v>
          </cell>
        </row>
        <row r="16">
          <cell r="A16" t="str">
            <v>71Z06500MEC</v>
          </cell>
          <cell r="B16" t="str">
            <v>INV-OPR-ESTOC</v>
          </cell>
          <cell r="C16" t="str">
            <v>Paper</v>
          </cell>
          <cell r="D16" t="str">
            <v>E-LOGÍSTICA INVERSA Y GESTIÓN DEL CAMBIO</v>
          </cell>
          <cell r="E16">
            <v>2</v>
          </cell>
          <cell r="F16">
            <v>5.9654999999999996</v>
          </cell>
          <cell r="G16">
            <v>11.93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2</v>
          </cell>
          <cell r="Q16">
            <v>11.93</v>
          </cell>
          <cell r="R16">
            <v>5.9654999999999996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2</v>
          </cell>
          <cell r="AA16">
            <v>11.93</v>
          </cell>
          <cell r="AB16">
            <v>2</v>
          </cell>
          <cell r="AC16">
            <v>11.93</v>
          </cell>
          <cell r="AD16">
            <v>0</v>
          </cell>
          <cell r="AE16">
            <v>0</v>
          </cell>
          <cell r="AF16">
            <v>0</v>
          </cell>
        </row>
        <row r="17">
          <cell r="A17" t="str">
            <v>71Z06902MEC</v>
          </cell>
          <cell r="B17" t="str">
            <v>INV-OPR-ESTOC</v>
          </cell>
          <cell r="C17" t="str">
            <v>Paper</v>
          </cell>
          <cell r="D17" t="str">
            <v>ASPECTOS LEGALES DE LA SEGURIDAD INFORMÁTICA</v>
          </cell>
          <cell r="E17">
            <v>1</v>
          </cell>
          <cell r="F17">
            <v>4.7487000000000004</v>
          </cell>
          <cell r="G17">
            <v>4.75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2</v>
          </cell>
          <cell r="Q17">
            <v>4.75</v>
          </cell>
          <cell r="R17">
            <v>2.3744000000000001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</v>
          </cell>
          <cell r="AA17">
            <v>4.75</v>
          </cell>
          <cell r="AB17">
            <v>2</v>
          </cell>
          <cell r="AC17">
            <v>4.75</v>
          </cell>
          <cell r="AD17">
            <v>0</v>
          </cell>
          <cell r="AE17">
            <v>0</v>
          </cell>
          <cell r="AF17">
            <v>0</v>
          </cell>
        </row>
        <row r="18">
          <cell r="A18" t="str">
            <v>71Z08000MEC</v>
          </cell>
          <cell r="B18" t="str">
            <v>INV-OPR-ESTOC</v>
          </cell>
          <cell r="C18" t="str">
            <v>Paper</v>
          </cell>
          <cell r="D18" t="str">
            <v>MÓDULO 0. UNA APROXIMACIÓN AL CONTEXTO: LA COOPERACIÓN INTERNACIONAL Y ASPECTOS GENERALES DE PLANIFICACIÓN</v>
          </cell>
          <cell r="E18">
            <v>36</v>
          </cell>
          <cell r="F18">
            <v>1.2426999999999999</v>
          </cell>
          <cell r="G18">
            <v>44.74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36</v>
          </cell>
          <cell r="Q18">
            <v>44.74</v>
          </cell>
          <cell r="R18">
            <v>1.2426999999999999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36</v>
          </cell>
          <cell r="AA18">
            <v>44.74</v>
          </cell>
          <cell r="AB18">
            <v>36</v>
          </cell>
          <cell r="AC18">
            <v>44.74</v>
          </cell>
          <cell r="AD18">
            <v>0</v>
          </cell>
          <cell r="AE18">
            <v>0</v>
          </cell>
          <cell r="AF18">
            <v>0</v>
          </cell>
        </row>
        <row r="19">
          <cell r="A19" t="str">
            <v>71Z08001MEC</v>
          </cell>
          <cell r="B19" t="str">
            <v>INV-OPR-ESTOC</v>
          </cell>
          <cell r="C19" t="str">
            <v>Paper</v>
          </cell>
          <cell r="D19" t="str">
            <v>MÓDULO 1. PLANIFICACIÓN DE PROYECTOS DE DESARROLLO</v>
          </cell>
          <cell r="E19">
            <v>1</v>
          </cell>
          <cell r="F19">
            <v>1.7192000000000001</v>
          </cell>
          <cell r="G19">
            <v>1.72</v>
          </cell>
          <cell r="H19">
            <v>0</v>
          </cell>
          <cell r="I19">
            <v>4</v>
          </cell>
          <cell r="J19">
            <v>0</v>
          </cell>
          <cell r="K19">
            <v>0</v>
          </cell>
          <cell r="L19">
            <v>1</v>
          </cell>
          <cell r="M19">
            <v>4</v>
          </cell>
          <cell r="N19">
            <v>6.97</v>
          </cell>
          <cell r="O19">
            <v>1.7413000000000001</v>
          </cell>
          <cell r="P19">
            <v>6</v>
          </cell>
          <cell r="Q19">
            <v>8.68</v>
          </cell>
          <cell r="R19">
            <v>1.4474</v>
          </cell>
          <cell r="S19">
            <v>0</v>
          </cell>
          <cell r="T19">
            <v>3</v>
          </cell>
          <cell r="U19">
            <v>0</v>
          </cell>
          <cell r="V19">
            <v>0</v>
          </cell>
          <cell r="W19">
            <v>3</v>
          </cell>
          <cell r="X19">
            <v>0.5</v>
          </cell>
          <cell r="Y19">
            <v>4.34</v>
          </cell>
          <cell r="Z19">
            <v>3</v>
          </cell>
          <cell r="AA19">
            <v>4.34</v>
          </cell>
          <cell r="AB19">
            <v>3</v>
          </cell>
          <cell r="AC19">
            <v>4.34</v>
          </cell>
          <cell r="AD19">
            <v>0</v>
          </cell>
          <cell r="AE19">
            <v>0</v>
          </cell>
          <cell r="AF19">
            <v>0</v>
          </cell>
        </row>
        <row r="20">
          <cell r="A20" t="str">
            <v>71Z08002MEC</v>
          </cell>
          <cell r="B20" t="str">
            <v>INV-OPR-ESTOC</v>
          </cell>
          <cell r="C20" t="str">
            <v>Paper</v>
          </cell>
          <cell r="D20" t="str">
            <v>MÓDULO 2. TÉCNICO ESPECIALISTA EN GESTIÓN DE PREYECTOS DE DESARROLLO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70</v>
          </cell>
          <cell r="J20">
            <v>0</v>
          </cell>
          <cell r="K20">
            <v>0</v>
          </cell>
          <cell r="L20">
            <v>4</v>
          </cell>
          <cell r="M20">
            <v>70</v>
          </cell>
          <cell r="N20">
            <v>208.64</v>
          </cell>
          <cell r="O20">
            <v>2.9805000000000001</v>
          </cell>
          <cell r="P20">
            <v>74</v>
          </cell>
          <cell r="Q20">
            <v>208.64</v>
          </cell>
          <cell r="R20">
            <v>2.8193999999999999</v>
          </cell>
          <cell r="S20">
            <v>0</v>
          </cell>
          <cell r="T20">
            <v>62</v>
          </cell>
          <cell r="U20">
            <v>2</v>
          </cell>
          <cell r="V20">
            <v>0</v>
          </cell>
          <cell r="W20">
            <v>64</v>
          </cell>
          <cell r="X20">
            <v>0.86486486486486491</v>
          </cell>
          <cell r="Y20">
            <v>180.44</v>
          </cell>
          <cell r="Z20">
            <v>10</v>
          </cell>
          <cell r="AA20">
            <v>28.19</v>
          </cell>
          <cell r="AB20">
            <v>10</v>
          </cell>
          <cell r="AC20">
            <v>28.19</v>
          </cell>
          <cell r="AD20">
            <v>0</v>
          </cell>
          <cell r="AE20">
            <v>0</v>
          </cell>
          <cell r="AF20">
            <v>0</v>
          </cell>
        </row>
        <row r="21">
          <cell r="A21" t="str">
            <v>71Z08004MEC</v>
          </cell>
          <cell r="B21" t="str">
            <v>INV-OPR-ESTOC</v>
          </cell>
          <cell r="C21" t="str">
            <v>Paper</v>
          </cell>
          <cell r="D21" t="str">
            <v>TÉCNICO EN EVALUACIONES DE PROYECTOS PARA EL DESARROLLO</v>
          </cell>
          <cell r="E21">
            <v>1</v>
          </cell>
          <cell r="F21">
            <v>3.8089</v>
          </cell>
          <cell r="G21">
            <v>3.81</v>
          </cell>
          <cell r="H21">
            <v>4</v>
          </cell>
          <cell r="I21">
            <v>0</v>
          </cell>
          <cell r="J21">
            <v>4</v>
          </cell>
          <cell r="K21">
            <v>0</v>
          </cell>
          <cell r="L21">
            <v>5</v>
          </cell>
          <cell r="M21">
            <v>8</v>
          </cell>
          <cell r="N21">
            <v>32.299999999999997</v>
          </cell>
          <cell r="O21">
            <v>4.0374999999999996</v>
          </cell>
          <cell r="P21">
            <v>14</v>
          </cell>
          <cell r="Q21">
            <v>36.11</v>
          </cell>
          <cell r="R21">
            <v>2.5792000000000002</v>
          </cell>
          <cell r="S21">
            <v>0</v>
          </cell>
          <cell r="T21">
            <v>5</v>
          </cell>
          <cell r="U21">
            <v>4</v>
          </cell>
          <cell r="V21">
            <v>0</v>
          </cell>
          <cell r="W21">
            <v>9</v>
          </cell>
          <cell r="X21">
            <v>0.64285714285714302</v>
          </cell>
          <cell r="Y21">
            <v>23.21</v>
          </cell>
          <cell r="Z21">
            <v>5</v>
          </cell>
          <cell r="AA21">
            <v>12.9</v>
          </cell>
          <cell r="AB21">
            <v>5</v>
          </cell>
          <cell r="AC21">
            <v>12.9</v>
          </cell>
          <cell r="AD21">
            <v>0</v>
          </cell>
          <cell r="AE21">
            <v>0</v>
          </cell>
          <cell r="AF21">
            <v>0</v>
          </cell>
        </row>
        <row r="22">
          <cell r="A22" t="str">
            <v>71Z218001LB</v>
          </cell>
          <cell r="B22" t="str">
            <v>INV-OPR-ESTOC</v>
          </cell>
          <cell r="C22" t="str">
            <v>Llibre</v>
          </cell>
          <cell r="D22" t="str">
            <v>CONCEPTOS FUNDAMENTALES: DIRECTOR FINANCIERO. NUEVAS TENDENCIAS EN LA DIRECCIÓN DE LA EMPRESA</v>
          </cell>
          <cell r="E22">
            <v>94</v>
          </cell>
          <cell r="F22">
            <v>22.25</v>
          </cell>
          <cell r="G22">
            <v>2091.5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94</v>
          </cell>
          <cell r="Q22">
            <v>2091.5</v>
          </cell>
          <cell r="R22">
            <v>22.25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94</v>
          </cell>
          <cell r="AA22">
            <v>2091.5</v>
          </cell>
          <cell r="AB22">
            <v>94</v>
          </cell>
          <cell r="AC22">
            <v>2091.5</v>
          </cell>
          <cell r="AD22">
            <v>0</v>
          </cell>
          <cell r="AE22">
            <v>0</v>
          </cell>
          <cell r="AF22">
            <v>0</v>
          </cell>
        </row>
        <row r="23">
          <cell r="A23" t="str">
            <v>71Z218002LB</v>
          </cell>
          <cell r="B23" t="str">
            <v>INV-OPR-ESTOC</v>
          </cell>
          <cell r="C23" t="str">
            <v>Llibre</v>
          </cell>
          <cell r="D23" t="str">
            <v>CONTABILIDAD Y GESTIÓN DE COSTES</v>
          </cell>
          <cell r="E23">
            <v>62</v>
          </cell>
          <cell r="F23">
            <v>16.309999999999999</v>
          </cell>
          <cell r="G23">
            <v>1011.22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62</v>
          </cell>
          <cell r="Q23">
            <v>1011.22</v>
          </cell>
          <cell r="R23">
            <v>16.309999999999999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62</v>
          </cell>
          <cell r="AA23">
            <v>1011.22</v>
          </cell>
          <cell r="AB23">
            <v>62</v>
          </cell>
          <cell r="AC23">
            <v>1011.22</v>
          </cell>
          <cell r="AD23">
            <v>0</v>
          </cell>
          <cell r="AE23">
            <v>0</v>
          </cell>
          <cell r="AF23">
            <v>0</v>
          </cell>
        </row>
        <row r="24">
          <cell r="A24" t="str">
            <v>71Z218004LB</v>
          </cell>
          <cell r="B24" t="str">
            <v>INV-OPR-ESTOC</v>
          </cell>
          <cell r="C24" t="str">
            <v>Llibre</v>
          </cell>
          <cell r="D24" t="str">
            <v>SUPUESTOS PRÁCTICOS DE CONTABILIDAD FINANCIERA Y DE SOCIEDADES</v>
          </cell>
          <cell r="E24">
            <v>106</v>
          </cell>
          <cell r="F24">
            <v>38.409999999999997</v>
          </cell>
          <cell r="G24">
            <v>4071.46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106</v>
          </cell>
          <cell r="Q24">
            <v>4071.46</v>
          </cell>
          <cell r="R24">
            <v>38.409999999999997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106</v>
          </cell>
          <cell r="AA24">
            <v>4071.46</v>
          </cell>
          <cell r="AB24">
            <v>106</v>
          </cell>
          <cell r="AC24">
            <v>4071.46</v>
          </cell>
          <cell r="AD24">
            <v>0</v>
          </cell>
          <cell r="AE24">
            <v>0</v>
          </cell>
          <cell r="AF24">
            <v>0</v>
          </cell>
        </row>
        <row r="25">
          <cell r="A25" t="str">
            <v>71Z21800MEC</v>
          </cell>
          <cell r="B25" t="str">
            <v>INV-OPR-ESTOC</v>
          </cell>
          <cell r="C25" t="str">
            <v>Paper</v>
          </cell>
          <cell r="D25" t="str">
            <v>CONTABILIDAD DE COSTES</v>
          </cell>
          <cell r="E25">
            <v>98</v>
          </cell>
          <cell r="F25">
            <v>3.7263999999999999</v>
          </cell>
          <cell r="G25">
            <v>365.18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98</v>
          </cell>
          <cell r="Q25">
            <v>365.18</v>
          </cell>
          <cell r="R25">
            <v>3.7263999999999999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98</v>
          </cell>
          <cell r="AA25">
            <v>365.18</v>
          </cell>
          <cell r="AB25">
            <v>98</v>
          </cell>
          <cell r="AC25">
            <v>365.18</v>
          </cell>
          <cell r="AD25">
            <v>0</v>
          </cell>
          <cell r="AE25">
            <v>0</v>
          </cell>
          <cell r="AF25">
            <v>0</v>
          </cell>
        </row>
        <row r="26">
          <cell r="A26" t="str">
            <v>71Z21804CEC</v>
          </cell>
          <cell r="B26" t="str">
            <v>INV-OPR-ESTOC</v>
          </cell>
          <cell r="C26" t="str">
            <v>Paper</v>
          </cell>
          <cell r="D26" t="str">
            <v>METALURGIA DEL NORTE, S.A ( CASO + NOTAS TÉCNICAS) NOVIEMBRE 2007</v>
          </cell>
          <cell r="E26">
            <v>31</v>
          </cell>
          <cell r="F26">
            <v>0.32979999999999998</v>
          </cell>
          <cell r="G26">
            <v>10.220000000000001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31</v>
          </cell>
          <cell r="Q26">
            <v>10.220000000000001</v>
          </cell>
          <cell r="R26">
            <v>0.32979999999999998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31</v>
          </cell>
          <cell r="AA26">
            <v>10.220000000000001</v>
          </cell>
          <cell r="AB26">
            <v>31</v>
          </cell>
          <cell r="AC26">
            <v>10.220000000000001</v>
          </cell>
          <cell r="AD26">
            <v>0</v>
          </cell>
          <cell r="AE26">
            <v>0</v>
          </cell>
          <cell r="AF26">
            <v>0</v>
          </cell>
        </row>
        <row r="27">
          <cell r="A27" t="str">
            <v>71Z227004VV</v>
          </cell>
          <cell r="B27" t="str">
            <v>INV-OPR-ESTOC</v>
          </cell>
          <cell r="C27" t="str">
            <v>Software</v>
          </cell>
          <cell r="D27" t="str">
            <v>PHOTOSHOP ELEMENTS 3.0 WIN</v>
          </cell>
          <cell r="E27">
            <v>100</v>
          </cell>
          <cell r="F27">
            <v>2.5</v>
          </cell>
          <cell r="G27">
            <v>250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100</v>
          </cell>
          <cell r="Q27">
            <v>250</v>
          </cell>
          <cell r="R27">
            <v>2.5</v>
          </cell>
          <cell r="S27">
            <v>0</v>
          </cell>
          <cell r="T27">
            <v>1</v>
          </cell>
          <cell r="U27">
            <v>0</v>
          </cell>
          <cell r="V27">
            <v>0</v>
          </cell>
          <cell r="W27">
            <v>1</v>
          </cell>
          <cell r="X27">
            <v>0.01</v>
          </cell>
          <cell r="Y27">
            <v>2.5</v>
          </cell>
          <cell r="Z27">
            <v>99</v>
          </cell>
          <cell r="AA27">
            <v>247.5</v>
          </cell>
          <cell r="AB27">
            <v>99</v>
          </cell>
          <cell r="AC27">
            <v>247.5</v>
          </cell>
          <cell r="AD27">
            <v>0</v>
          </cell>
          <cell r="AE27">
            <v>0</v>
          </cell>
          <cell r="AF27">
            <v>0</v>
          </cell>
        </row>
        <row r="28">
          <cell r="A28" t="str">
            <v>71Z25501MEC</v>
          </cell>
          <cell r="B28" t="str">
            <v>INV-OPR-ESTOC</v>
          </cell>
          <cell r="C28" t="str">
            <v>Paper</v>
          </cell>
          <cell r="D28" t="str">
            <v>PROMOCIÓN ECONÓMICA Y OFERTA CULTURAL DE LA CIUDAD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 t="str">
            <v>71Z25601MEC</v>
          </cell>
          <cell r="B29" t="str">
            <v>INV-OPR-ESTOC</v>
          </cell>
          <cell r="C29" t="str">
            <v>Paper</v>
          </cell>
          <cell r="D29" t="str">
            <v>LA GESTIÓN POLÍTICA Y ADMINISTRATIVA DE LA CIUDAD</v>
          </cell>
          <cell r="E29">
            <v>39</v>
          </cell>
          <cell r="F29">
            <v>3.2509000000000001</v>
          </cell>
          <cell r="G29">
            <v>126.79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39</v>
          </cell>
          <cell r="Q29">
            <v>126.79</v>
          </cell>
          <cell r="R29">
            <v>3.2509000000000001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39</v>
          </cell>
          <cell r="AA29">
            <v>126.79</v>
          </cell>
          <cell r="AB29">
            <v>39</v>
          </cell>
          <cell r="AC29">
            <v>126.79</v>
          </cell>
          <cell r="AD29">
            <v>0</v>
          </cell>
          <cell r="AE29">
            <v>0</v>
          </cell>
          <cell r="AF29">
            <v>0</v>
          </cell>
        </row>
        <row r="30">
          <cell r="A30" t="str">
            <v>71Z25701MEC</v>
          </cell>
          <cell r="B30" t="str">
            <v>INV-OPR-ESTOC</v>
          </cell>
          <cell r="C30" t="str">
            <v>Paper</v>
          </cell>
          <cell r="D30" t="str">
            <v>PROMOCIÓN ECONÓMICA Y OFERTA CULTURAL DE LA CIUDAD</v>
          </cell>
          <cell r="E30">
            <v>43</v>
          </cell>
          <cell r="F30">
            <v>4.7716000000000003</v>
          </cell>
          <cell r="G30">
            <v>205.18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43</v>
          </cell>
          <cell r="Q30">
            <v>205.18</v>
          </cell>
          <cell r="R30">
            <v>4.7716000000000003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43</v>
          </cell>
          <cell r="AA30">
            <v>205.18</v>
          </cell>
          <cell r="AB30">
            <v>43</v>
          </cell>
          <cell r="AC30">
            <v>205.18</v>
          </cell>
          <cell r="AD30">
            <v>0</v>
          </cell>
          <cell r="AE30">
            <v>0</v>
          </cell>
          <cell r="AF30">
            <v>0</v>
          </cell>
        </row>
        <row r="31">
          <cell r="A31" t="str">
            <v>71Z25801MEC</v>
          </cell>
          <cell r="B31" t="str">
            <v>INV-OPR-ESTOC</v>
          </cell>
          <cell r="C31" t="str">
            <v>Paper</v>
          </cell>
          <cell r="D31" t="str">
            <v>POLÍTICAS CULTURALES</v>
          </cell>
          <cell r="E31">
            <v>98</v>
          </cell>
          <cell r="F31">
            <v>3.1537999999999999</v>
          </cell>
          <cell r="G31">
            <v>309.07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98</v>
          </cell>
          <cell r="Q31">
            <v>309.07</v>
          </cell>
          <cell r="R31">
            <v>3.1537999999999999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98</v>
          </cell>
          <cell r="AA31">
            <v>309.07</v>
          </cell>
          <cell r="AB31">
            <v>98</v>
          </cell>
          <cell r="AC31">
            <v>309.07</v>
          </cell>
          <cell r="AD31">
            <v>0</v>
          </cell>
          <cell r="AE31">
            <v>0</v>
          </cell>
          <cell r="AF31">
            <v>0</v>
          </cell>
        </row>
        <row r="32">
          <cell r="A32" t="str">
            <v>71Z276003LB</v>
          </cell>
          <cell r="B32" t="str">
            <v>INV-OPR-ESTOC</v>
          </cell>
          <cell r="C32" t="str">
            <v>Llibre</v>
          </cell>
          <cell r="D32" t="str">
            <v>GUÍA 1º AÑO CISCO (TERCERA EDICIÓN)</v>
          </cell>
          <cell r="E32">
            <v>100</v>
          </cell>
          <cell r="F32">
            <v>51.95</v>
          </cell>
          <cell r="G32">
            <v>5195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100</v>
          </cell>
          <cell r="Q32">
            <v>5195</v>
          </cell>
          <cell r="R32">
            <v>51.95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100</v>
          </cell>
          <cell r="AA32">
            <v>5195</v>
          </cell>
          <cell r="AB32">
            <v>100</v>
          </cell>
          <cell r="AC32">
            <v>5195</v>
          </cell>
          <cell r="AD32">
            <v>0</v>
          </cell>
          <cell r="AE32">
            <v>0</v>
          </cell>
          <cell r="AF32">
            <v>0</v>
          </cell>
        </row>
        <row r="33">
          <cell r="A33" t="str">
            <v>71Z276004LB</v>
          </cell>
          <cell r="B33" t="str">
            <v>INV-OPR-ESTOC</v>
          </cell>
          <cell r="C33" t="str">
            <v>Llibre</v>
          </cell>
          <cell r="D33" t="str">
            <v>GUÍA DEL SEGUNDO AÑO CCNA 3 Y 4. TERCERA EDICIÓN</v>
          </cell>
          <cell r="E33">
            <v>109</v>
          </cell>
          <cell r="F33">
            <v>51.95</v>
          </cell>
          <cell r="G33">
            <v>5662.55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109</v>
          </cell>
          <cell r="Q33">
            <v>5662.55</v>
          </cell>
          <cell r="R33">
            <v>51.95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109</v>
          </cell>
          <cell r="AA33">
            <v>5662.55</v>
          </cell>
          <cell r="AB33">
            <v>109</v>
          </cell>
          <cell r="AC33">
            <v>5662.55</v>
          </cell>
          <cell r="AD33">
            <v>0</v>
          </cell>
          <cell r="AE33">
            <v>0</v>
          </cell>
          <cell r="AF33">
            <v>0</v>
          </cell>
        </row>
        <row r="34">
          <cell r="A34" t="str">
            <v>71Z27701MEC</v>
          </cell>
          <cell r="B34" t="str">
            <v>INV-OPR-ESTOC</v>
          </cell>
          <cell r="C34" t="str">
            <v>Paper</v>
          </cell>
          <cell r="D34" t="str">
            <v>FIRMA ELECTRÓNICA Y MEDIOS DE PAGO EN INTERNET</v>
          </cell>
          <cell r="E34">
            <v>58</v>
          </cell>
          <cell r="F34">
            <v>5.7869999999999999</v>
          </cell>
          <cell r="G34">
            <v>335.65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58</v>
          </cell>
          <cell r="Q34">
            <v>335.65</v>
          </cell>
          <cell r="R34">
            <v>5.7869999999999999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58</v>
          </cell>
          <cell r="AA34">
            <v>335.65</v>
          </cell>
          <cell r="AB34">
            <v>58</v>
          </cell>
          <cell r="AC34">
            <v>335.65</v>
          </cell>
          <cell r="AD34">
            <v>0</v>
          </cell>
          <cell r="AE34">
            <v>0</v>
          </cell>
          <cell r="AF34">
            <v>0</v>
          </cell>
        </row>
        <row r="35">
          <cell r="A35" t="str">
            <v>71Z290001LB</v>
          </cell>
          <cell r="B35" t="str">
            <v>INV-OPR-ESTOC</v>
          </cell>
          <cell r="C35" t="str">
            <v>Llibre</v>
          </cell>
          <cell r="D35" t="str">
            <v>CONFLICTOLOGÍA</v>
          </cell>
          <cell r="E35">
            <v>0</v>
          </cell>
          <cell r="F35">
            <v>0</v>
          </cell>
          <cell r="G35">
            <v>0</v>
          </cell>
          <cell r="H35">
            <v>10</v>
          </cell>
          <cell r="I35">
            <v>4</v>
          </cell>
          <cell r="J35">
            <v>0</v>
          </cell>
          <cell r="K35">
            <v>0</v>
          </cell>
          <cell r="L35">
            <v>0</v>
          </cell>
          <cell r="M35">
            <v>14</v>
          </cell>
          <cell r="N35">
            <v>263.2</v>
          </cell>
          <cell r="O35">
            <v>18.8</v>
          </cell>
          <cell r="P35">
            <v>14</v>
          </cell>
          <cell r="Q35">
            <v>263.2</v>
          </cell>
          <cell r="R35">
            <v>18.8</v>
          </cell>
          <cell r="S35">
            <v>0</v>
          </cell>
          <cell r="T35">
            <v>12</v>
          </cell>
          <cell r="U35">
            <v>0</v>
          </cell>
          <cell r="V35">
            <v>0</v>
          </cell>
          <cell r="W35">
            <v>12</v>
          </cell>
          <cell r="X35">
            <v>0.85714285714285698</v>
          </cell>
          <cell r="Y35">
            <v>225.6</v>
          </cell>
          <cell r="Z35">
            <v>2</v>
          </cell>
          <cell r="AA35">
            <v>37.6</v>
          </cell>
          <cell r="AB35">
            <v>2</v>
          </cell>
          <cell r="AC35">
            <v>37.6</v>
          </cell>
          <cell r="AD35">
            <v>0</v>
          </cell>
          <cell r="AE35">
            <v>0</v>
          </cell>
          <cell r="AF35">
            <v>0</v>
          </cell>
        </row>
        <row r="36">
          <cell r="A36" t="str">
            <v>71Z306001VV</v>
          </cell>
          <cell r="B36" t="str">
            <v>INV-OPR-ESTOC</v>
          </cell>
          <cell r="C36" t="str">
            <v>Software</v>
          </cell>
          <cell r="D36" t="str">
            <v>MSDN LIBRARY FOR VISUAL STUDIO 2005 (3 CD'S)</v>
          </cell>
          <cell r="E36">
            <v>54</v>
          </cell>
          <cell r="F36">
            <v>3.6511</v>
          </cell>
          <cell r="G36">
            <v>197.16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54</v>
          </cell>
          <cell r="Q36">
            <v>197.16</v>
          </cell>
          <cell r="R36">
            <v>3.6511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54</v>
          </cell>
          <cell r="AA36">
            <v>197.16</v>
          </cell>
          <cell r="AB36">
            <v>53</v>
          </cell>
          <cell r="AC36">
            <v>193.51</v>
          </cell>
          <cell r="AD36">
            <v>-1</v>
          </cell>
          <cell r="AE36">
            <v>-3.65</v>
          </cell>
          <cell r="AF36">
            <v>1</v>
          </cell>
        </row>
        <row r="37">
          <cell r="A37" t="str">
            <v>71Z32200MEC</v>
          </cell>
          <cell r="B37" t="str">
            <v>INV-OPR-ESTOC</v>
          </cell>
          <cell r="C37" t="str">
            <v>Paper</v>
          </cell>
          <cell r="D37" t="str">
            <v>LOGÍSTICA DE DISRIBUCIÓ</v>
          </cell>
          <cell r="E37">
            <v>5</v>
          </cell>
          <cell r="F37">
            <v>3.9287999999999998</v>
          </cell>
          <cell r="G37">
            <v>19.64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5</v>
          </cell>
          <cell r="Q37">
            <v>19.64</v>
          </cell>
          <cell r="R37">
            <v>3.9287999999999998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</v>
          </cell>
          <cell r="AA37">
            <v>19.64</v>
          </cell>
          <cell r="AB37">
            <v>5</v>
          </cell>
          <cell r="AC37">
            <v>19.64</v>
          </cell>
          <cell r="AD37">
            <v>0</v>
          </cell>
          <cell r="AE37">
            <v>0</v>
          </cell>
          <cell r="AF37">
            <v>0</v>
          </cell>
        </row>
        <row r="38">
          <cell r="A38" t="str">
            <v>71Z32900MEC</v>
          </cell>
          <cell r="B38" t="str">
            <v>INV-OPR-ESTOC</v>
          </cell>
          <cell r="C38" t="str">
            <v>Paper</v>
          </cell>
          <cell r="D38" t="str">
            <v>GESTIÓ DE LES RELACIONS SOCIOLABORALS I DELS RISCOS</v>
          </cell>
          <cell r="E38">
            <v>5</v>
          </cell>
          <cell r="F38">
            <v>10.068</v>
          </cell>
          <cell r="G38">
            <v>50.34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5</v>
          </cell>
          <cell r="Q38">
            <v>50.34</v>
          </cell>
          <cell r="R38">
            <v>10.068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5</v>
          </cell>
          <cell r="AA38">
            <v>50.34</v>
          </cell>
          <cell r="AB38">
            <v>5</v>
          </cell>
          <cell r="AC38">
            <v>50.34</v>
          </cell>
          <cell r="AD38">
            <v>0</v>
          </cell>
          <cell r="AE38">
            <v>0</v>
          </cell>
          <cell r="AF38">
            <v>0</v>
          </cell>
        </row>
        <row r="39">
          <cell r="A39" t="str">
            <v>71Z36600MEC</v>
          </cell>
          <cell r="B39" t="str">
            <v>INV-OPR-ESTOC</v>
          </cell>
          <cell r="C39" t="str">
            <v>Paper</v>
          </cell>
          <cell r="D39" t="str">
            <v>COMPTABILITAT DE COSTOS</v>
          </cell>
          <cell r="E39">
            <v>92</v>
          </cell>
          <cell r="F39">
            <v>6.4573</v>
          </cell>
          <cell r="G39">
            <v>594.08000000000004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92</v>
          </cell>
          <cell r="Q39">
            <v>594.08000000000004</v>
          </cell>
          <cell r="R39">
            <v>6.4573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92</v>
          </cell>
          <cell r="AA39">
            <v>594.08000000000004</v>
          </cell>
          <cell r="AB39">
            <v>92</v>
          </cell>
          <cell r="AC39">
            <v>594.08000000000004</v>
          </cell>
          <cell r="AD39">
            <v>0</v>
          </cell>
          <cell r="AE39">
            <v>0</v>
          </cell>
          <cell r="AF39">
            <v>0</v>
          </cell>
        </row>
        <row r="40">
          <cell r="A40" t="str">
            <v>71Z419006LB</v>
          </cell>
          <cell r="B40" t="str">
            <v>INV-OPR-ESTOC</v>
          </cell>
          <cell r="C40" t="str">
            <v>Llibre</v>
          </cell>
          <cell r="D40" t="str">
            <v>FACTOR HUMANO EN LA EMPRESA RODRIGUEZ PORRAS JM</v>
          </cell>
          <cell r="E40">
            <v>105</v>
          </cell>
          <cell r="F40">
            <v>20.572199999999999</v>
          </cell>
          <cell r="G40">
            <v>2160.08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105</v>
          </cell>
          <cell r="Q40">
            <v>2160.08</v>
          </cell>
          <cell r="R40">
            <v>20.572199999999999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105</v>
          </cell>
          <cell r="AA40">
            <v>2160.08</v>
          </cell>
          <cell r="AB40">
            <v>105</v>
          </cell>
          <cell r="AC40">
            <v>2160.08</v>
          </cell>
          <cell r="AD40">
            <v>0</v>
          </cell>
          <cell r="AE40">
            <v>0</v>
          </cell>
          <cell r="AF40">
            <v>0</v>
          </cell>
        </row>
        <row r="41">
          <cell r="A41" t="str">
            <v>71Z419008LB</v>
          </cell>
          <cell r="B41" t="str">
            <v>INV-OPR-ESTOC</v>
          </cell>
          <cell r="C41" t="str">
            <v>Llibre</v>
          </cell>
          <cell r="D41" t="str">
            <v>CÓMO INTERPRETAR UN BALANCE</v>
          </cell>
          <cell r="E41">
            <v>2</v>
          </cell>
          <cell r="F41">
            <v>14.6</v>
          </cell>
          <cell r="G41">
            <v>29.2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2</v>
          </cell>
          <cell r="Q41">
            <v>29.2</v>
          </cell>
          <cell r="R41">
            <v>14.6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2</v>
          </cell>
          <cell r="AA41">
            <v>29.2</v>
          </cell>
          <cell r="AB41">
            <v>2</v>
          </cell>
          <cell r="AC41">
            <v>29.2</v>
          </cell>
          <cell r="AD41">
            <v>0</v>
          </cell>
          <cell r="AE41">
            <v>0</v>
          </cell>
          <cell r="AF41">
            <v>0</v>
          </cell>
        </row>
        <row r="42">
          <cell r="A42" t="str">
            <v>71Z419009LB</v>
          </cell>
          <cell r="B42" t="str">
            <v>INV-OPR-ESTOC</v>
          </cell>
          <cell r="C42" t="str">
            <v>Llibre</v>
          </cell>
          <cell r="D42" t="str">
            <v>CONTROL DE GESTION UNA PERSPECTIVA DE DIRECCIÓN 6º EDICIÓN</v>
          </cell>
          <cell r="E42">
            <v>36</v>
          </cell>
          <cell r="F42">
            <v>17.4514</v>
          </cell>
          <cell r="G42">
            <v>628.25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36</v>
          </cell>
          <cell r="Q42">
            <v>628.25</v>
          </cell>
          <cell r="R42">
            <v>17.4514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36</v>
          </cell>
          <cell r="AA42">
            <v>628.25</v>
          </cell>
          <cell r="AB42">
            <v>36</v>
          </cell>
          <cell r="AC42">
            <v>628.25</v>
          </cell>
          <cell r="AD42">
            <v>0</v>
          </cell>
          <cell r="AE42">
            <v>0</v>
          </cell>
          <cell r="AF42">
            <v>0</v>
          </cell>
        </row>
        <row r="43">
          <cell r="A43" t="str">
            <v>71Z41900MEC</v>
          </cell>
          <cell r="B43" t="str">
            <v>INV-OPR-ESTOC</v>
          </cell>
          <cell r="C43" t="str">
            <v>Paper</v>
          </cell>
          <cell r="D43" t="str">
            <v>LEGISLACIÓN FINANCIERA</v>
          </cell>
          <cell r="E43">
            <v>53</v>
          </cell>
          <cell r="F43">
            <v>5.4992000000000001</v>
          </cell>
          <cell r="G43">
            <v>291.45999999999998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53</v>
          </cell>
          <cell r="Q43">
            <v>291.45999999999998</v>
          </cell>
          <cell r="R43">
            <v>5.4992000000000001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53</v>
          </cell>
          <cell r="AA43">
            <v>291.45999999999998</v>
          </cell>
          <cell r="AB43">
            <v>53</v>
          </cell>
          <cell r="AC43">
            <v>291.45999999999998</v>
          </cell>
          <cell r="AD43">
            <v>0</v>
          </cell>
          <cell r="AE43">
            <v>0</v>
          </cell>
          <cell r="AF43">
            <v>0</v>
          </cell>
        </row>
        <row r="44">
          <cell r="A44" t="str">
            <v>71Z56731CCI</v>
          </cell>
          <cell r="B44" t="str">
            <v>INV-OPR-ESTOC</v>
          </cell>
          <cell r="C44" t="str">
            <v>Cd-Rom</v>
          </cell>
          <cell r="D44" t="str">
            <v>WINDOWS 2003 ENTERPRISE SERVER + SP1</v>
          </cell>
          <cell r="E44">
            <v>59</v>
          </cell>
          <cell r="F44">
            <v>2.4575999999999998</v>
          </cell>
          <cell r="G44">
            <v>145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59</v>
          </cell>
          <cell r="Q44">
            <v>145</v>
          </cell>
          <cell r="R44">
            <v>2.4575999999999998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59</v>
          </cell>
          <cell r="AA44">
            <v>145</v>
          </cell>
          <cell r="AB44">
            <v>58</v>
          </cell>
          <cell r="AC44">
            <v>142.54</v>
          </cell>
          <cell r="AD44">
            <v>-1</v>
          </cell>
          <cell r="AE44">
            <v>-2.46</v>
          </cell>
          <cell r="AF44">
            <v>1</v>
          </cell>
        </row>
        <row r="45">
          <cell r="A45" t="str">
            <v>71Z80700MEC</v>
          </cell>
          <cell r="B45" t="str">
            <v>INV-OPR-ESTOC</v>
          </cell>
          <cell r="C45" t="str">
            <v>Paper</v>
          </cell>
          <cell r="D45" t="str">
            <v>GESTIÓN DE LAS RELACIONES SOCIOLABORALES Y DE LOS RIESGOS DE TRABAJO</v>
          </cell>
          <cell r="E45">
            <v>50</v>
          </cell>
          <cell r="F45">
            <v>10.7075</v>
          </cell>
          <cell r="G45">
            <v>535.38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50</v>
          </cell>
          <cell r="Q45">
            <v>535.38</v>
          </cell>
          <cell r="R45">
            <v>10.7075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50</v>
          </cell>
          <cell r="AA45">
            <v>535.38</v>
          </cell>
          <cell r="AB45">
            <v>50</v>
          </cell>
          <cell r="AC45">
            <v>535.38</v>
          </cell>
          <cell r="AD45">
            <v>0</v>
          </cell>
          <cell r="AE45">
            <v>0</v>
          </cell>
          <cell r="AF45">
            <v>0</v>
          </cell>
        </row>
        <row r="46">
          <cell r="A46" t="str">
            <v>71Z81202MEC</v>
          </cell>
          <cell r="B46" t="str">
            <v>INV-OPR-ESTOC</v>
          </cell>
          <cell r="C46" t="str">
            <v>Paper</v>
          </cell>
          <cell r="D46" t="str">
            <v>DIRECCIÓ DE MÀRQUETING I  NOTES TÈCNIQUES</v>
          </cell>
          <cell r="E46">
            <v>130</v>
          </cell>
          <cell r="F46">
            <v>9.4992000000000001</v>
          </cell>
          <cell r="G46">
            <v>1234.9000000000001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130</v>
          </cell>
          <cell r="Q46">
            <v>1234.9000000000001</v>
          </cell>
          <cell r="R46">
            <v>9.4992000000000001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130</v>
          </cell>
          <cell r="AA46">
            <v>1234.9000000000001</v>
          </cell>
          <cell r="AB46">
            <v>130</v>
          </cell>
          <cell r="AC46">
            <v>1234.9000000000001</v>
          </cell>
          <cell r="AD46">
            <v>0</v>
          </cell>
          <cell r="AE46">
            <v>0</v>
          </cell>
          <cell r="AF46">
            <v>0</v>
          </cell>
        </row>
        <row r="47">
          <cell r="A47" t="str">
            <v>71Z81203MEC</v>
          </cell>
          <cell r="B47" t="str">
            <v>INV-OPR-ESTOC</v>
          </cell>
          <cell r="C47" t="str">
            <v>Paper</v>
          </cell>
          <cell r="D47" t="str">
            <v>DIRECCIÓ DE MÀRQUETING II  NOTES TÈCNIQUES</v>
          </cell>
          <cell r="E47">
            <v>128</v>
          </cell>
          <cell r="F47">
            <v>11.991099999999999</v>
          </cell>
          <cell r="G47">
            <v>1534.86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128</v>
          </cell>
          <cell r="Q47">
            <v>1534.86</v>
          </cell>
          <cell r="R47">
            <v>11.991099999999999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128</v>
          </cell>
          <cell r="AA47">
            <v>1534.86</v>
          </cell>
          <cell r="AB47">
            <v>128</v>
          </cell>
          <cell r="AC47">
            <v>1534.86</v>
          </cell>
          <cell r="AD47">
            <v>0</v>
          </cell>
          <cell r="AE47">
            <v>0</v>
          </cell>
          <cell r="AF47">
            <v>0</v>
          </cell>
        </row>
        <row r="48">
          <cell r="A48" t="str">
            <v>71Z81208MEC</v>
          </cell>
          <cell r="B48" t="str">
            <v>INV-OPR-ESTOC</v>
          </cell>
          <cell r="C48" t="str">
            <v>Paper</v>
          </cell>
          <cell r="D48" t="str">
            <v>DIRECCIÓ DE RECURSOS HUMANS I</v>
          </cell>
          <cell r="E48">
            <v>114</v>
          </cell>
          <cell r="F48">
            <v>10.5572</v>
          </cell>
          <cell r="G48">
            <v>1203.52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114</v>
          </cell>
          <cell r="Q48">
            <v>1203.52</v>
          </cell>
          <cell r="R48">
            <v>10.5572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114</v>
          </cell>
          <cell r="AA48">
            <v>1203.52</v>
          </cell>
          <cell r="AB48">
            <v>114</v>
          </cell>
          <cell r="AC48">
            <v>1203.52</v>
          </cell>
          <cell r="AD48">
            <v>0</v>
          </cell>
          <cell r="AE48">
            <v>0</v>
          </cell>
          <cell r="AF48">
            <v>0</v>
          </cell>
        </row>
        <row r="49">
          <cell r="A49" t="str">
            <v>71Z81209MEC</v>
          </cell>
          <cell r="B49" t="str">
            <v>INV-OPR-ESTOC</v>
          </cell>
          <cell r="C49" t="str">
            <v>Paper</v>
          </cell>
          <cell r="D49" t="str">
            <v>DIRECCIÓ DE RECURSOS HUMANS II</v>
          </cell>
          <cell r="E49">
            <v>112</v>
          </cell>
          <cell r="F49">
            <v>8.3796999999999997</v>
          </cell>
          <cell r="G49">
            <v>938.53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112</v>
          </cell>
          <cell r="Q49">
            <v>938.53</v>
          </cell>
          <cell r="R49">
            <v>8.3796999999999997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112</v>
          </cell>
          <cell r="AA49">
            <v>938.53</v>
          </cell>
          <cell r="AB49">
            <v>112</v>
          </cell>
          <cell r="AC49">
            <v>938.53</v>
          </cell>
          <cell r="AD49">
            <v>0</v>
          </cell>
          <cell r="AE49">
            <v>0</v>
          </cell>
          <cell r="AF49">
            <v>0</v>
          </cell>
        </row>
        <row r="50">
          <cell r="A50" t="str">
            <v>71Z813005LB</v>
          </cell>
          <cell r="B50" t="str">
            <v>INV-OPR-ESTOC</v>
          </cell>
          <cell r="C50" t="str">
            <v>Llibre</v>
          </cell>
          <cell r="D50" t="str">
            <v>BALLARÍN E. SISTEMAS DE PLANIFICACIÓN Y CONTROL ED DESCLEÉDE BROUWER 1999</v>
          </cell>
          <cell r="E50">
            <v>0</v>
          </cell>
          <cell r="F50">
            <v>0</v>
          </cell>
          <cell r="G50">
            <v>0</v>
          </cell>
          <cell r="H50">
            <v>4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4</v>
          </cell>
          <cell r="N50">
            <v>65.400000000000006</v>
          </cell>
          <cell r="O50">
            <v>16.350000000000001</v>
          </cell>
          <cell r="P50">
            <v>4</v>
          </cell>
          <cell r="Q50">
            <v>65.400000000000006</v>
          </cell>
          <cell r="R50">
            <v>16.350000000000001</v>
          </cell>
          <cell r="S50">
            <v>0</v>
          </cell>
          <cell r="T50">
            <v>2</v>
          </cell>
          <cell r="U50">
            <v>0</v>
          </cell>
          <cell r="V50">
            <v>0</v>
          </cell>
          <cell r="W50">
            <v>2</v>
          </cell>
          <cell r="X50">
            <v>0.5</v>
          </cell>
          <cell r="Y50">
            <v>32.700000000000003</v>
          </cell>
          <cell r="Z50">
            <v>2</v>
          </cell>
          <cell r="AA50">
            <v>32.700000000000003</v>
          </cell>
          <cell r="AB50">
            <v>2</v>
          </cell>
          <cell r="AC50">
            <v>32.700000000000003</v>
          </cell>
          <cell r="AD50">
            <v>0</v>
          </cell>
          <cell r="AE50">
            <v>0</v>
          </cell>
          <cell r="AF50">
            <v>0</v>
          </cell>
        </row>
        <row r="51">
          <cell r="A51" t="str">
            <v>71Z81300CEC</v>
          </cell>
          <cell r="B51" t="str">
            <v>INV-OPR-ESTOC</v>
          </cell>
          <cell r="C51" t="str">
            <v>Paper</v>
          </cell>
          <cell r="D51" t="str">
            <v>CONJUNTO NOTAS TECNICAS PDG MUTUAL CYCLOPS MARKETING Y VENTAS</v>
          </cell>
          <cell r="E51">
            <v>9</v>
          </cell>
          <cell r="F51">
            <v>4.1862000000000004</v>
          </cell>
          <cell r="G51">
            <v>37.68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9</v>
          </cell>
          <cell r="Q51">
            <v>37.68</v>
          </cell>
          <cell r="R51">
            <v>4.1862000000000004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>
            <v>37.68</v>
          </cell>
          <cell r="AB51">
            <v>9</v>
          </cell>
          <cell r="AC51">
            <v>37.68</v>
          </cell>
          <cell r="AD51">
            <v>0</v>
          </cell>
          <cell r="AE51">
            <v>0</v>
          </cell>
          <cell r="AF51">
            <v>0</v>
          </cell>
        </row>
        <row r="52">
          <cell r="A52" t="str">
            <v>71Z81301CEC</v>
          </cell>
          <cell r="B52" t="str">
            <v>INV-OPR-ESTOC</v>
          </cell>
          <cell r="C52" t="str">
            <v>Paper</v>
          </cell>
          <cell r="D52" t="str">
            <v>CONJUNTO NOTAS TECNICAS PDG MUTUAL CYCLOPS FINANCIERA</v>
          </cell>
          <cell r="E52">
            <v>18</v>
          </cell>
          <cell r="F52">
            <v>0.58320000000000005</v>
          </cell>
          <cell r="G52">
            <v>10.5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</v>
          </cell>
          <cell r="Q52">
            <v>10.5</v>
          </cell>
          <cell r="R52">
            <v>0.58320000000000005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18</v>
          </cell>
          <cell r="AA52">
            <v>10.5</v>
          </cell>
          <cell r="AB52">
            <v>18</v>
          </cell>
          <cell r="AC52">
            <v>10.5</v>
          </cell>
          <cell r="AD52">
            <v>0</v>
          </cell>
          <cell r="AE52">
            <v>0</v>
          </cell>
          <cell r="AF52">
            <v>0</v>
          </cell>
        </row>
        <row r="53">
          <cell r="A53" t="str">
            <v>71Z813020LB</v>
          </cell>
          <cell r="B53" t="str">
            <v>INV-OPR-ESTOC</v>
          </cell>
          <cell r="C53" t="str">
            <v>Llibre</v>
          </cell>
          <cell r="D53" t="str">
            <v>PLAN GENERAL DE CONTABILIDAD</v>
          </cell>
          <cell r="E53">
            <v>134</v>
          </cell>
          <cell r="F53">
            <v>32.69</v>
          </cell>
          <cell r="G53">
            <v>4380.46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134</v>
          </cell>
          <cell r="Q53">
            <v>4380.46</v>
          </cell>
          <cell r="R53">
            <v>32.69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134</v>
          </cell>
          <cell r="AA53">
            <v>4380.46</v>
          </cell>
          <cell r="AB53">
            <v>134</v>
          </cell>
          <cell r="AC53">
            <v>4380.46</v>
          </cell>
          <cell r="AD53">
            <v>0</v>
          </cell>
          <cell r="AE53">
            <v>0</v>
          </cell>
          <cell r="AF53">
            <v>0</v>
          </cell>
        </row>
        <row r="54">
          <cell r="A54" t="str">
            <v>71Z813021LB</v>
          </cell>
          <cell r="B54" t="str">
            <v>INV-OPR-ESTOC</v>
          </cell>
          <cell r="C54" t="str">
            <v>Llibre</v>
          </cell>
          <cell r="D54" t="str">
            <v>KOTLER P LOS 80 CONCEPTOS ESENCIALES DE MARKETING PEARSON EDUCACION PDG</v>
          </cell>
          <cell r="E54">
            <v>3</v>
          </cell>
          <cell r="F54">
            <v>15.556699999999999</v>
          </cell>
          <cell r="G54">
            <v>46.67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3</v>
          </cell>
          <cell r="Q54">
            <v>46.67</v>
          </cell>
          <cell r="R54">
            <v>15.556699999999999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3</v>
          </cell>
          <cell r="AA54">
            <v>46.67</v>
          </cell>
          <cell r="AB54">
            <v>3</v>
          </cell>
          <cell r="AC54">
            <v>46.67</v>
          </cell>
          <cell r="AD54">
            <v>0</v>
          </cell>
          <cell r="AE54">
            <v>0</v>
          </cell>
          <cell r="AF54">
            <v>0</v>
          </cell>
        </row>
        <row r="55">
          <cell r="A55" t="str">
            <v>71Z813022LB</v>
          </cell>
          <cell r="B55" t="str">
            <v>INV-OPR-ESTOC</v>
          </cell>
          <cell r="C55" t="str">
            <v>Llibre</v>
          </cell>
          <cell r="D55" t="str">
            <v>CANALS J LA INTERNACIONALIZACION DE LA EMPRESA COMO EVALUAR LA PENETRACION EN LOS MERCADOS EX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A56" t="str">
            <v>71Z813025LB</v>
          </cell>
          <cell r="B56" t="str">
            <v>INV-OPR-ESTOC</v>
          </cell>
          <cell r="C56" t="str">
            <v>Llibre</v>
          </cell>
          <cell r="D56" t="str">
            <v>GUERRAS MARTÍN, L. A. L LA DIRECCIÓN ESTRATÉGICA DE LA EMPRESA: TEORÍA Y PRÁCTICA,  CIVITAS EDICIONES S.L.</v>
          </cell>
          <cell r="E56">
            <v>14</v>
          </cell>
          <cell r="F56">
            <v>44.571399999999997</v>
          </cell>
          <cell r="G56">
            <v>624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14</v>
          </cell>
          <cell r="Q56">
            <v>624</v>
          </cell>
          <cell r="R56">
            <v>44.571399999999997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14</v>
          </cell>
          <cell r="AA56">
            <v>624</v>
          </cell>
          <cell r="AB56">
            <v>14</v>
          </cell>
          <cell r="AC56">
            <v>624</v>
          </cell>
          <cell r="AD56">
            <v>0</v>
          </cell>
          <cell r="AE56">
            <v>0</v>
          </cell>
          <cell r="AF56">
            <v>0</v>
          </cell>
        </row>
        <row r="57">
          <cell r="A57" t="str">
            <v>71Z813029LB</v>
          </cell>
          <cell r="B57" t="str">
            <v>INV-OPR-ESTOC</v>
          </cell>
          <cell r="C57" t="str">
            <v>Llibre</v>
          </cell>
          <cell r="D57" t="str">
            <v>SUPUESTOS DE ANALISIS DE ESTADOS FINANCIEROS</v>
          </cell>
          <cell r="E57">
            <v>66</v>
          </cell>
          <cell r="F57">
            <v>13.04</v>
          </cell>
          <cell r="G57">
            <v>860.64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66</v>
          </cell>
          <cell r="Q57">
            <v>860.64</v>
          </cell>
          <cell r="R57">
            <v>13.04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66</v>
          </cell>
          <cell r="AA57">
            <v>860.64</v>
          </cell>
          <cell r="AB57">
            <v>66</v>
          </cell>
          <cell r="AC57">
            <v>860.64</v>
          </cell>
          <cell r="AD57">
            <v>0</v>
          </cell>
          <cell r="AE57">
            <v>0</v>
          </cell>
          <cell r="AF57">
            <v>0</v>
          </cell>
        </row>
        <row r="58">
          <cell r="A58" t="str">
            <v>71Z81302CEC</v>
          </cell>
          <cell r="B58" t="str">
            <v>INV-OPR-ESTOC</v>
          </cell>
          <cell r="C58" t="str">
            <v>Paper</v>
          </cell>
          <cell r="D58" t="str">
            <v>CONJUNTO NOTAS TECNICAS PDG BANCSABADELL PLANIFICACIÓN Y CONTROL</v>
          </cell>
          <cell r="E58">
            <v>7</v>
          </cell>
          <cell r="F58">
            <v>2.1842000000000001</v>
          </cell>
          <cell r="G58">
            <v>15.29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7</v>
          </cell>
          <cell r="Q58">
            <v>15.29</v>
          </cell>
          <cell r="R58">
            <v>2.1842000000000001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7</v>
          </cell>
          <cell r="AA58">
            <v>15.29</v>
          </cell>
          <cell r="AB58">
            <v>7</v>
          </cell>
          <cell r="AC58">
            <v>15.29</v>
          </cell>
          <cell r="AD58">
            <v>0</v>
          </cell>
          <cell r="AE58">
            <v>0</v>
          </cell>
          <cell r="AF58">
            <v>0</v>
          </cell>
        </row>
        <row r="59">
          <cell r="A59" t="str">
            <v>71Z81303CEC</v>
          </cell>
          <cell r="B59" t="str">
            <v>INV-OPR-ESTOC</v>
          </cell>
          <cell r="C59" t="str">
            <v>Paper</v>
          </cell>
          <cell r="D59" t="str">
            <v>CONJUNTO NOTAS TÉCNICAS PDG BANCSABADELL RECURSOS HUMANOS</v>
          </cell>
          <cell r="E59">
            <v>12</v>
          </cell>
          <cell r="F59">
            <v>0.72899999999999998</v>
          </cell>
          <cell r="G59">
            <v>8.75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12</v>
          </cell>
          <cell r="Q59">
            <v>8.75</v>
          </cell>
          <cell r="R59">
            <v>0.72899999999999998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12</v>
          </cell>
          <cell r="AA59">
            <v>8.75</v>
          </cell>
          <cell r="AB59">
            <v>12</v>
          </cell>
          <cell r="AC59">
            <v>8.75</v>
          </cell>
          <cell r="AD59">
            <v>0</v>
          </cell>
          <cell r="AE59">
            <v>0</v>
          </cell>
          <cell r="AF59">
            <v>0</v>
          </cell>
        </row>
        <row r="60">
          <cell r="A60" t="str">
            <v>71Z81304CEC</v>
          </cell>
          <cell r="B60" t="str">
            <v>INV-OPR-ESTOC</v>
          </cell>
          <cell r="C60" t="str">
            <v>Paper</v>
          </cell>
          <cell r="D60" t="str">
            <v>CONJUNTO NOTAS TECNICAS PDG MUTUAL CYCLOPS RECURSOS HUMANOS</v>
          </cell>
          <cell r="E60">
            <v>13</v>
          </cell>
          <cell r="F60">
            <v>0.3337</v>
          </cell>
          <cell r="G60">
            <v>4.34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13</v>
          </cell>
          <cell r="Q60">
            <v>4.34</v>
          </cell>
          <cell r="R60">
            <v>0.3337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13</v>
          </cell>
          <cell r="AA60">
            <v>4.34</v>
          </cell>
          <cell r="AB60">
            <v>13</v>
          </cell>
          <cell r="AC60">
            <v>4.34</v>
          </cell>
          <cell r="AD60">
            <v>0</v>
          </cell>
          <cell r="AE60">
            <v>0</v>
          </cell>
          <cell r="AF60">
            <v>0</v>
          </cell>
        </row>
        <row r="61">
          <cell r="A61" t="str">
            <v>71Z81306CEC</v>
          </cell>
          <cell r="B61" t="str">
            <v>INV-OPR-ESTOC</v>
          </cell>
          <cell r="C61" t="str">
            <v>Paper</v>
          </cell>
          <cell r="D61" t="str">
            <v>CONJUNTO NOTAS TÉCNICAS DIRECCIÓN ESTRATÉGICA PDG POSGRADO</v>
          </cell>
          <cell r="E61">
            <v>10</v>
          </cell>
          <cell r="F61">
            <v>5.7157</v>
          </cell>
          <cell r="G61">
            <v>57.16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10</v>
          </cell>
          <cell r="Q61">
            <v>57.16</v>
          </cell>
          <cell r="R61">
            <v>5.7157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10</v>
          </cell>
          <cell r="AA61">
            <v>57.16</v>
          </cell>
          <cell r="AB61">
            <v>10</v>
          </cell>
          <cell r="AC61">
            <v>57.16</v>
          </cell>
          <cell r="AD61">
            <v>0</v>
          </cell>
          <cell r="AE61">
            <v>0</v>
          </cell>
          <cell r="AF61">
            <v>0</v>
          </cell>
        </row>
        <row r="62">
          <cell r="A62" t="str">
            <v>71Z81307CEC</v>
          </cell>
          <cell r="B62" t="str">
            <v>INV-OPR-ESTOC</v>
          </cell>
          <cell r="C62" t="str">
            <v>Paper</v>
          </cell>
          <cell r="D62" t="str">
            <v>PLANIFICACIÓ PDG BANC SABADELL</v>
          </cell>
          <cell r="E62">
            <v>4</v>
          </cell>
          <cell r="F62">
            <v>3.5188999999999999</v>
          </cell>
          <cell r="G62">
            <v>14.08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4</v>
          </cell>
          <cell r="Q62">
            <v>14.08</v>
          </cell>
          <cell r="R62">
            <v>3.5188999999999999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4</v>
          </cell>
          <cell r="AA62">
            <v>14.08</v>
          </cell>
          <cell r="AB62">
            <v>4</v>
          </cell>
          <cell r="AC62">
            <v>14.08</v>
          </cell>
          <cell r="AD62">
            <v>0</v>
          </cell>
          <cell r="AE62">
            <v>0</v>
          </cell>
          <cell r="AF62">
            <v>0</v>
          </cell>
        </row>
        <row r="63">
          <cell r="A63" t="str">
            <v>71Z81308CEC</v>
          </cell>
          <cell r="B63" t="str">
            <v>INV-OPR-ESTOC</v>
          </cell>
          <cell r="C63" t="str">
            <v>Paper</v>
          </cell>
          <cell r="D63" t="str">
            <v>CONJUNTO DE NOTAS TÉCNICAS- PLANIFICACIÓN Y CONTROL PDG-(ABIERTO)</v>
          </cell>
          <cell r="E63">
            <v>4</v>
          </cell>
          <cell r="F63">
            <v>3.2399</v>
          </cell>
          <cell r="G63">
            <v>12.96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4</v>
          </cell>
          <cell r="Q63">
            <v>12.96</v>
          </cell>
          <cell r="R63">
            <v>3.2399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4</v>
          </cell>
          <cell r="AA63">
            <v>12.96</v>
          </cell>
          <cell r="AB63">
            <v>4</v>
          </cell>
          <cell r="AC63">
            <v>12.96</v>
          </cell>
          <cell r="AD63">
            <v>0</v>
          </cell>
          <cell r="AE63">
            <v>0</v>
          </cell>
          <cell r="AF63">
            <v>0</v>
          </cell>
        </row>
        <row r="64">
          <cell r="A64" t="str">
            <v>71Z81309CEC</v>
          </cell>
          <cell r="B64" t="str">
            <v>INV-OPR-ESTOC</v>
          </cell>
          <cell r="C64" t="str">
            <v>Paper</v>
          </cell>
          <cell r="D64" t="str">
            <v>CONJUNT DE NOTES TÉCNIQUES RRHH- PDG OBERT</v>
          </cell>
          <cell r="E64">
            <v>6</v>
          </cell>
          <cell r="F64">
            <v>2.4337</v>
          </cell>
          <cell r="G64">
            <v>14.6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6</v>
          </cell>
          <cell r="Q64">
            <v>14.6</v>
          </cell>
          <cell r="R64">
            <v>2.4337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6</v>
          </cell>
          <cell r="AA64">
            <v>14.6</v>
          </cell>
          <cell r="AB64">
            <v>6</v>
          </cell>
          <cell r="AC64">
            <v>14.6</v>
          </cell>
          <cell r="AD64">
            <v>0</v>
          </cell>
          <cell r="AE64">
            <v>0</v>
          </cell>
          <cell r="AF64">
            <v>0</v>
          </cell>
        </row>
        <row r="65">
          <cell r="A65" t="str">
            <v>71Z81311CEC</v>
          </cell>
          <cell r="B65" t="str">
            <v>INV-OPR-ESTOC</v>
          </cell>
          <cell r="C65" t="str">
            <v>Paper</v>
          </cell>
          <cell r="D65" t="str">
            <v>CONJUNTO DE NOTAS TÉCNICAS INTERNACIONALITZACIÓN PDG-POSTGRADO</v>
          </cell>
          <cell r="E65">
            <v>47</v>
          </cell>
          <cell r="F65">
            <v>1.3711</v>
          </cell>
          <cell r="G65">
            <v>64.44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47</v>
          </cell>
          <cell r="Q65">
            <v>64.44</v>
          </cell>
          <cell r="R65">
            <v>1.3711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47</v>
          </cell>
          <cell r="AA65">
            <v>64.44</v>
          </cell>
          <cell r="AB65">
            <v>47</v>
          </cell>
          <cell r="AC65">
            <v>64.44</v>
          </cell>
          <cell r="AD65">
            <v>0</v>
          </cell>
          <cell r="AE65">
            <v>0</v>
          </cell>
          <cell r="AF65">
            <v>0</v>
          </cell>
        </row>
        <row r="66">
          <cell r="A66" t="str">
            <v>71Z81312CEC</v>
          </cell>
          <cell r="B66" t="str">
            <v>INV-OPR-ESTOC</v>
          </cell>
          <cell r="C66" t="str">
            <v>Paper</v>
          </cell>
          <cell r="D66" t="str">
            <v>CONJUNT DE NOTES TÈCNIQUES INTERNACIONALITZACIÓ PDG- BANC DE SABADELL</v>
          </cell>
          <cell r="E66">
            <v>7</v>
          </cell>
          <cell r="F66">
            <v>3.2719999999999998</v>
          </cell>
          <cell r="G66">
            <v>22.9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7</v>
          </cell>
          <cell r="Q66">
            <v>22.9</v>
          </cell>
          <cell r="R66">
            <v>3.2719999999999998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7</v>
          </cell>
          <cell r="AA66">
            <v>22.9</v>
          </cell>
          <cell r="AB66">
            <v>7</v>
          </cell>
          <cell r="AC66">
            <v>22.9</v>
          </cell>
          <cell r="AD66">
            <v>0</v>
          </cell>
          <cell r="AE66">
            <v>0</v>
          </cell>
          <cell r="AF66">
            <v>0</v>
          </cell>
        </row>
        <row r="67">
          <cell r="A67" t="str">
            <v>71Z81314CEC</v>
          </cell>
          <cell r="B67" t="str">
            <v>INV-OPR-ESTOC</v>
          </cell>
          <cell r="C67" t="str">
            <v>Paper</v>
          </cell>
          <cell r="D67" t="str">
            <v>CONJUNTO DE NOTAS TECNICAS SISTEMES INFORMACIÓ- PDG-POSTGRAU (NOTAS TÉCNICAS)</v>
          </cell>
          <cell r="E67">
            <v>5</v>
          </cell>
          <cell r="F67">
            <v>0.97019999999999995</v>
          </cell>
          <cell r="G67">
            <v>4.8499999999999996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5</v>
          </cell>
          <cell r="Q67">
            <v>4.8499999999999996</v>
          </cell>
          <cell r="R67">
            <v>0.97019999999999995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5</v>
          </cell>
          <cell r="AA67">
            <v>4.8499999999999996</v>
          </cell>
          <cell r="AB67">
            <v>5</v>
          </cell>
          <cell r="AC67">
            <v>4.8499999999999996</v>
          </cell>
          <cell r="AD67">
            <v>0</v>
          </cell>
          <cell r="AE67">
            <v>0</v>
          </cell>
          <cell r="AF67">
            <v>0</v>
          </cell>
        </row>
        <row r="68">
          <cell r="A68" t="str">
            <v>71Z81316CEC</v>
          </cell>
          <cell r="B68" t="str">
            <v>INV-OPR-ESTOC</v>
          </cell>
          <cell r="C68" t="str">
            <v>Paper</v>
          </cell>
          <cell r="D68" t="str">
            <v>CONJUNTO DE NOTAS TÉCNICAS PLANIFICACIÓN Y CONTROL PDG MUTUAL CYCLOPS</v>
          </cell>
          <cell r="E68">
            <v>4</v>
          </cell>
          <cell r="F68">
            <v>3.3128000000000002</v>
          </cell>
          <cell r="G68">
            <v>13.25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4</v>
          </cell>
          <cell r="Q68">
            <v>13.25</v>
          </cell>
          <cell r="R68">
            <v>3.3128000000000002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4</v>
          </cell>
          <cell r="AA68">
            <v>13.25</v>
          </cell>
          <cell r="AB68">
            <v>4</v>
          </cell>
          <cell r="AC68">
            <v>13.25</v>
          </cell>
          <cell r="AD68">
            <v>0</v>
          </cell>
          <cell r="AE68">
            <v>0</v>
          </cell>
          <cell r="AF68">
            <v>0</v>
          </cell>
        </row>
        <row r="69">
          <cell r="A69" t="str">
            <v>71Z81319CEC</v>
          </cell>
          <cell r="B69" t="str">
            <v>INV-OPR-ESTOC</v>
          </cell>
          <cell r="C69" t="str">
            <v>Paper</v>
          </cell>
          <cell r="D69" t="str">
            <v>CONJUNT DE NOTES TÈCNIQUES BUSINESS PLAN PDG III-OBERT (2005-2006)</v>
          </cell>
          <cell r="E69">
            <v>14</v>
          </cell>
          <cell r="F69">
            <v>4.1428000000000003</v>
          </cell>
          <cell r="G69">
            <v>58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14</v>
          </cell>
          <cell r="Q69">
            <v>58</v>
          </cell>
          <cell r="R69">
            <v>4.1428000000000003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14</v>
          </cell>
          <cell r="AA69">
            <v>58</v>
          </cell>
          <cell r="AB69">
            <v>14</v>
          </cell>
          <cell r="AC69">
            <v>58</v>
          </cell>
          <cell r="AD69">
            <v>0</v>
          </cell>
          <cell r="AE69">
            <v>0</v>
          </cell>
          <cell r="AF69">
            <v>0</v>
          </cell>
        </row>
        <row r="70">
          <cell r="A70" t="str">
            <v>71Z81320CEC</v>
          </cell>
          <cell r="B70" t="str">
            <v>INV-OPR-ESTOC</v>
          </cell>
          <cell r="C70" t="str">
            <v>Paper</v>
          </cell>
          <cell r="D70" t="str">
            <v>CONJUNTO DE NOTAS TÉCNICAS PDG 3ª EDICIÓN</v>
          </cell>
          <cell r="E70">
            <v>14</v>
          </cell>
          <cell r="F70">
            <v>6.1040000000000001</v>
          </cell>
          <cell r="G70">
            <v>85.46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14</v>
          </cell>
          <cell r="Q70">
            <v>85.46</v>
          </cell>
          <cell r="R70">
            <v>6.1040000000000001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14</v>
          </cell>
          <cell r="AA70">
            <v>85.46</v>
          </cell>
          <cell r="AB70">
            <v>14</v>
          </cell>
          <cell r="AC70">
            <v>85.46</v>
          </cell>
          <cell r="AD70">
            <v>0</v>
          </cell>
          <cell r="AE70">
            <v>0</v>
          </cell>
          <cell r="AF70">
            <v>0</v>
          </cell>
        </row>
        <row r="71">
          <cell r="A71" t="str">
            <v>71Z81321CEC</v>
          </cell>
          <cell r="B71" t="str">
            <v>INV-OPR-ESTOC</v>
          </cell>
          <cell r="C71" t="str">
            <v>Paper</v>
          </cell>
          <cell r="D71" t="str">
            <v>CONJUNTO NOTAS TÉCNICAS PDG MUTUAL CYCLOPS RRHH_SESION_PRESENCIAL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A72" t="str">
            <v>71Z81323CEC</v>
          </cell>
          <cell r="B72" t="str">
            <v>INV-OPR-ESTOC</v>
          </cell>
          <cell r="C72" t="str">
            <v>Paper</v>
          </cell>
          <cell r="D72" t="str">
            <v>CONJUNTO DE NOTAS TÉCNICAS PLANIFICACIÓN Y CONTROL PDG III</v>
          </cell>
          <cell r="E72">
            <v>1</v>
          </cell>
          <cell r="F72">
            <v>2.2597999999999998</v>
          </cell>
          <cell r="G72">
            <v>2.2599999999999998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1</v>
          </cell>
          <cell r="Q72">
            <v>2.2599999999999998</v>
          </cell>
          <cell r="R72">
            <v>2.2597999999999998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</v>
          </cell>
          <cell r="AA72">
            <v>2.2599999999999998</v>
          </cell>
          <cell r="AB72">
            <v>1</v>
          </cell>
          <cell r="AC72">
            <v>2.2599999999999998</v>
          </cell>
          <cell r="AD72">
            <v>0</v>
          </cell>
          <cell r="AE72">
            <v>0</v>
          </cell>
          <cell r="AF72">
            <v>0</v>
          </cell>
        </row>
        <row r="73">
          <cell r="A73" t="str">
            <v>71Z81324CEC</v>
          </cell>
          <cell r="B73" t="str">
            <v>INV-OPR-ESTOC</v>
          </cell>
          <cell r="C73" t="str">
            <v>Paper</v>
          </cell>
          <cell r="D73" t="str">
            <v>PDG CONJUNTO NOTAS TECNICAS GESTION ESTRATEGICA MUTUAL CYCLOPS (2ª EDICION)</v>
          </cell>
          <cell r="E73">
            <v>1</v>
          </cell>
          <cell r="F73">
            <v>2.9496000000000002</v>
          </cell>
          <cell r="G73">
            <v>2.95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1</v>
          </cell>
          <cell r="Q73">
            <v>2.95</v>
          </cell>
          <cell r="R73">
            <v>2.9496000000000002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</v>
          </cell>
          <cell r="AA73">
            <v>2.95</v>
          </cell>
          <cell r="AB73">
            <v>1</v>
          </cell>
          <cell r="AC73">
            <v>2.95</v>
          </cell>
          <cell r="AD73">
            <v>0</v>
          </cell>
          <cell r="AE73">
            <v>0</v>
          </cell>
          <cell r="AF73">
            <v>0</v>
          </cell>
        </row>
        <row r="74">
          <cell r="A74" t="str">
            <v>71Z81325CEC</v>
          </cell>
          <cell r="B74" t="str">
            <v>INV-OPR-ESTOC</v>
          </cell>
          <cell r="C74" t="str">
            <v>Paper</v>
          </cell>
          <cell r="D74" t="str">
            <v>CONJUNTO DE NOTAS TECNICAS DIRECCIÓN ESTRATÉGICA- BANC SABADELL (2ª EDICIÓN)</v>
          </cell>
          <cell r="E74">
            <v>29</v>
          </cell>
          <cell r="F74">
            <v>3.9394</v>
          </cell>
          <cell r="G74">
            <v>114.24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29</v>
          </cell>
          <cell r="Q74">
            <v>114.24</v>
          </cell>
          <cell r="R74">
            <v>3.9394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29</v>
          </cell>
          <cell r="AA74">
            <v>114.24</v>
          </cell>
          <cell r="AB74">
            <v>29</v>
          </cell>
          <cell r="AC74">
            <v>114.24</v>
          </cell>
          <cell r="AD74">
            <v>0</v>
          </cell>
          <cell r="AE74">
            <v>0</v>
          </cell>
          <cell r="AF74">
            <v>0</v>
          </cell>
        </row>
        <row r="75">
          <cell r="A75" t="str">
            <v>71Z81326CEC</v>
          </cell>
          <cell r="B75" t="str">
            <v>INV-OPR-ESTOC</v>
          </cell>
          <cell r="C75" t="str">
            <v>Paper</v>
          </cell>
          <cell r="D75" t="str">
            <v>NOVES TÈCNIQUES PDG</v>
          </cell>
          <cell r="E75">
            <v>5</v>
          </cell>
          <cell r="F75">
            <v>4.0461</v>
          </cell>
          <cell r="G75">
            <v>20.23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5</v>
          </cell>
          <cell r="Q75">
            <v>20.23</v>
          </cell>
          <cell r="R75">
            <v>4.0461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5</v>
          </cell>
          <cell r="AA75">
            <v>20.23</v>
          </cell>
          <cell r="AB75">
            <v>5</v>
          </cell>
          <cell r="AC75">
            <v>20.23</v>
          </cell>
          <cell r="AD75">
            <v>0</v>
          </cell>
          <cell r="AE75">
            <v>0</v>
          </cell>
          <cell r="AF75">
            <v>0</v>
          </cell>
        </row>
        <row r="76">
          <cell r="A76" t="str">
            <v>71Z81327CEC</v>
          </cell>
          <cell r="B76" t="str">
            <v>INV-OPR-ESTOC</v>
          </cell>
          <cell r="C76" t="str">
            <v>Paper</v>
          </cell>
          <cell r="D76" t="str">
            <v>NOVES TÈCNIQUES PDG</v>
          </cell>
          <cell r="E76">
            <v>4</v>
          </cell>
          <cell r="F76">
            <v>6.5049999999999999</v>
          </cell>
          <cell r="G76">
            <v>26.02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4</v>
          </cell>
          <cell r="Q76">
            <v>26.02</v>
          </cell>
          <cell r="R76">
            <v>6.5049999999999999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4</v>
          </cell>
          <cell r="AA76">
            <v>26.02</v>
          </cell>
          <cell r="AB76">
            <v>4</v>
          </cell>
          <cell r="AC76">
            <v>26.02</v>
          </cell>
          <cell r="AD76">
            <v>0</v>
          </cell>
          <cell r="AE76">
            <v>0</v>
          </cell>
          <cell r="AF76">
            <v>0</v>
          </cell>
        </row>
        <row r="77">
          <cell r="A77" t="str">
            <v>71Z81329CEC</v>
          </cell>
          <cell r="B77" t="str">
            <v>INV-OPR-ESTOC</v>
          </cell>
          <cell r="C77" t="str">
            <v>Paper</v>
          </cell>
          <cell r="D77" t="str">
            <v>NOTAS TÉCNICAS GESTION RRHH</v>
          </cell>
          <cell r="E77">
            <v>12</v>
          </cell>
          <cell r="F77">
            <v>5.2458999999999998</v>
          </cell>
          <cell r="G77">
            <v>62.95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12</v>
          </cell>
          <cell r="Q77">
            <v>62.95</v>
          </cell>
          <cell r="R77">
            <v>5.2458999999999998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12</v>
          </cell>
          <cell r="AA77">
            <v>62.95</v>
          </cell>
          <cell r="AB77">
            <v>12</v>
          </cell>
          <cell r="AC77">
            <v>62.95</v>
          </cell>
          <cell r="AD77">
            <v>0</v>
          </cell>
          <cell r="AE77">
            <v>0</v>
          </cell>
          <cell r="AF77">
            <v>0</v>
          </cell>
        </row>
        <row r="78">
          <cell r="A78" t="str">
            <v>71Z81331CEC</v>
          </cell>
          <cell r="B78" t="str">
            <v>INV-OPR-ESTOC</v>
          </cell>
          <cell r="C78" t="str">
            <v>Paper</v>
          </cell>
          <cell r="D78" t="str">
            <v>BUSSINESPLAN  (MARZO 06)</v>
          </cell>
          <cell r="E78">
            <v>17</v>
          </cell>
          <cell r="F78">
            <v>4.0404</v>
          </cell>
          <cell r="G78">
            <v>68.69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17</v>
          </cell>
          <cell r="Q78">
            <v>68.69</v>
          </cell>
          <cell r="R78">
            <v>4.0404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17</v>
          </cell>
          <cell r="AA78">
            <v>68.69</v>
          </cell>
          <cell r="AB78">
            <v>17</v>
          </cell>
          <cell r="AC78">
            <v>68.69</v>
          </cell>
          <cell r="AD78">
            <v>0</v>
          </cell>
          <cell r="AE78">
            <v>0</v>
          </cell>
          <cell r="AF78">
            <v>0</v>
          </cell>
        </row>
        <row r="79">
          <cell r="A79" t="str">
            <v>71Z832000LB</v>
          </cell>
          <cell r="B79" t="str">
            <v>INV-OPR-ESTOC</v>
          </cell>
          <cell r="C79" t="str">
            <v>Llibre</v>
          </cell>
          <cell r="D79" t="str">
            <v>MARKETING TURÍSTICO AVANZADO MOD 1 2 3</v>
          </cell>
          <cell r="E79">
            <v>25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25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25</v>
          </cell>
          <cell r="AA79">
            <v>0</v>
          </cell>
          <cell r="AB79">
            <v>25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80" t="str">
            <v>71Z832001LB</v>
          </cell>
          <cell r="B80" t="str">
            <v>INV-OPR-ESTOC</v>
          </cell>
          <cell r="C80" t="str">
            <v>Llibre</v>
          </cell>
          <cell r="D80" t="str">
            <v>MARKETING TURÍSTICO AVANZADO_MÓDULOS 4.5</v>
          </cell>
          <cell r="E80">
            <v>26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26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26</v>
          </cell>
          <cell r="AA80">
            <v>0</v>
          </cell>
          <cell r="AB80">
            <v>26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A81" t="str">
            <v>71Z832002LB</v>
          </cell>
          <cell r="B81" t="str">
            <v>INV-OPR-ESTOC</v>
          </cell>
          <cell r="C81" t="str">
            <v>Llibre</v>
          </cell>
          <cell r="D81" t="str">
            <v>DIRECCIÓN DE RECURSOS HUMANOS_MÓDULOS 1.</v>
          </cell>
          <cell r="E81">
            <v>24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24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24</v>
          </cell>
          <cell r="AA81">
            <v>0</v>
          </cell>
          <cell r="AB81">
            <v>24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 t="str">
            <v>71Z832003LB</v>
          </cell>
          <cell r="B82" t="str">
            <v>INV-OPR-ESTOC</v>
          </cell>
          <cell r="C82" t="str">
            <v>Llibre</v>
          </cell>
          <cell r="D82" t="str">
            <v>DIRECCIÓN DE RECURSOS HUMANOS 3,4</v>
          </cell>
          <cell r="E82">
            <v>18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18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18</v>
          </cell>
          <cell r="AA82">
            <v>0</v>
          </cell>
          <cell r="AB82">
            <v>18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 t="str">
            <v>71Z832004LB</v>
          </cell>
          <cell r="B83" t="str">
            <v>INV-OPR-ESTOC</v>
          </cell>
          <cell r="C83" t="str">
            <v>Llibre</v>
          </cell>
          <cell r="D83" t="str">
            <v>DIRECCIÓN ESTRATÉGICA_MÓDULOS 1.2</v>
          </cell>
          <cell r="E83">
            <v>16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16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16</v>
          </cell>
          <cell r="AA83">
            <v>0</v>
          </cell>
          <cell r="AB83">
            <v>16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84" t="str">
            <v>71Z832005LB</v>
          </cell>
          <cell r="B84" t="str">
            <v>INV-OPR-ESTOC</v>
          </cell>
          <cell r="C84" t="str">
            <v>Llibre</v>
          </cell>
          <cell r="D84" t="str">
            <v>DIRECCIÓN ESTRATÉGICA_MÓDULOS 3.4</v>
          </cell>
          <cell r="E84">
            <v>25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25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25</v>
          </cell>
          <cell r="AA84">
            <v>0</v>
          </cell>
          <cell r="AB84">
            <v>25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A85" t="str">
            <v>71Z832006LB</v>
          </cell>
          <cell r="B85" t="str">
            <v>INV-OPR-ESTOC</v>
          </cell>
          <cell r="C85" t="str">
            <v>Llibre</v>
          </cell>
          <cell r="D85" t="str">
            <v>GESTIÓN PROMOCIONAL DE EMPRESAS TURÍSTIC</v>
          </cell>
          <cell r="E85">
            <v>24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24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24</v>
          </cell>
          <cell r="AA85">
            <v>0</v>
          </cell>
          <cell r="AB85">
            <v>25</v>
          </cell>
          <cell r="AC85">
            <v>0</v>
          </cell>
          <cell r="AD85">
            <v>1</v>
          </cell>
          <cell r="AE85">
            <v>0</v>
          </cell>
          <cell r="AF85">
            <v>1</v>
          </cell>
        </row>
        <row r="86">
          <cell r="A86" t="str">
            <v>71Z832007LB</v>
          </cell>
          <cell r="B86" t="str">
            <v>INV-OPR-ESTOC</v>
          </cell>
          <cell r="C86" t="str">
            <v>Llibre</v>
          </cell>
          <cell r="D86" t="str">
            <v>GESTIÓN PROMOCIONAL DE EMPRESAS TURÍSTIC</v>
          </cell>
          <cell r="E86">
            <v>30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30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30</v>
          </cell>
          <cell r="AA86">
            <v>0</v>
          </cell>
          <cell r="AB86">
            <v>30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A87" t="str">
            <v>71Z832009LB</v>
          </cell>
          <cell r="B87" t="str">
            <v>INV-OPR-ESTOC</v>
          </cell>
          <cell r="C87" t="str">
            <v>Llibre</v>
          </cell>
          <cell r="D87" t="str">
            <v>RADICAL : EL ÉXITO DE UNA EMPRESA SORPRENDENTE</v>
          </cell>
          <cell r="E87">
            <v>44</v>
          </cell>
          <cell r="F87">
            <v>15.5</v>
          </cell>
          <cell r="G87">
            <v>682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44</v>
          </cell>
          <cell r="Q87">
            <v>682</v>
          </cell>
          <cell r="R87">
            <v>15.5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44</v>
          </cell>
          <cell r="AA87">
            <v>682</v>
          </cell>
          <cell r="AB87">
            <v>44</v>
          </cell>
          <cell r="AC87">
            <v>682</v>
          </cell>
          <cell r="AD87">
            <v>0</v>
          </cell>
          <cell r="AE87">
            <v>0</v>
          </cell>
          <cell r="AF87">
            <v>0</v>
          </cell>
        </row>
        <row r="88">
          <cell r="A88" t="str">
            <v>71Z920151LB</v>
          </cell>
          <cell r="B88" t="str">
            <v>INV-OPR-ESTOC</v>
          </cell>
          <cell r="C88" t="str">
            <v>Llibre</v>
          </cell>
          <cell r="D88" t="str">
            <v>UML Y PATRONES</v>
          </cell>
          <cell r="E88">
            <v>15</v>
          </cell>
          <cell r="F88">
            <v>33.75</v>
          </cell>
          <cell r="G88">
            <v>506.25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15</v>
          </cell>
          <cell r="Q88">
            <v>506.25</v>
          </cell>
          <cell r="R88">
            <v>33.75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15</v>
          </cell>
          <cell r="AA88">
            <v>506.25</v>
          </cell>
          <cell r="AB88">
            <v>15</v>
          </cell>
          <cell r="AC88">
            <v>506.25</v>
          </cell>
          <cell r="AD88">
            <v>0</v>
          </cell>
          <cell r="AE88">
            <v>0</v>
          </cell>
          <cell r="AF88">
            <v>0</v>
          </cell>
        </row>
        <row r="89">
          <cell r="A89" t="str">
            <v>71Z920151MO</v>
          </cell>
          <cell r="B89" t="str">
            <v>INV-OPR-ESTOC</v>
          </cell>
          <cell r="C89" t="str">
            <v>Paper</v>
          </cell>
          <cell r="D89" t="str">
            <v>INGENIERÍA DEL SOFTWARE ORIENTADA A OBJETOS: LENGUAJE UML</v>
          </cell>
          <cell r="E89">
            <v>20</v>
          </cell>
          <cell r="F89">
            <v>6.2758000000000003</v>
          </cell>
          <cell r="G89">
            <v>125.52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20</v>
          </cell>
          <cell r="Q89">
            <v>125.52</v>
          </cell>
          <cell r="R89">
            <v>6.2758000000000003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20</v>
          </cell>
          <cell r="AA89">
            <v>125.52</v>
          </cell>
          <cell r="AB89">
            <v>20</v>
          </cell>
          <cell r="AC89">
            <v>125.52</v>
          </cell>
          <cell r="AD89">
            <v>0</v>
          </cell>
          <cell r="AE89">
            <v>0</v>
          </cell>
          <cell r="AF89">
            <v>0</v>
          </cell>
        </row>
        <row r="90">
          <cell r="A90" t="str">
            <v>71Z988001LB</v>
          </cell>
          <cell r="B90" t="str">
            <v>INV-OPR-ESTOC</v>
          </cell>
          <cell r="C90" t="str">
            <v>Llibre</v>
          </cell>
          <cell r="D90" t="str">
            <v>FUNDAMENTOS DE SEGURIDAD EN REDES -GUIA-</v>
          </cell>
          <cell r="E90">
            <v>36</v>
          </cell>
          <cell r="F90">
            <v>51.1</v>
          </cell>
          <cell r="G90">
            <v>1839.6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36</v>
          </cell>
          <cell r="Q90">
            <v>1839.6</v>
          </cell>
          <cell r="R90">
            <v>51.1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36</v>
          </cell>
          <cell r="AA90">
            <v>1839.6</v>
          </cell>
          <cell r="AB90">
            <v>36</v>
          </cell>
          <cell r="AC90">
            <v>1839.6</v>
          </cell>
          <cell r="AD90">
            <v>0</v>
          </cell>
          <cell r="AE90">
            <v>0</v>
          </cell>
          <cell r="AF90">
            <v>0</v>
          </cell>
        </row>
        <row r="91">
          <cell r="A91" t="str">
            <v>9788448166014</v>
          </cell>
          <cell r="B91" t="str">
            <v>INV-OPR-ESTOC</v>
          </cell>
          <cell r="C91" t="str">
            <v>Llibre</v>
          </cell>
          <cell r="D91" t="str">
            <v>ANTROPOLOGÍA. LECTURAS.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A92" t="str">
            <v>C00/71004/00073</v>
          </cell>
          <cell r="B92" t="str">
            <v>INV-OPR-ESTOC</v>
          </cell>
          <cell r="C92" t="str">
            <v>Cd-Rom</v>
          </cell>
          <cell r="D92" t="str">
            <v>,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A93" t="str">
            <v>C00/72001/00076</v>
          </cell>
          <cell r="B93" t="str">
            <v>INV-OPR-ESTOC</v>
          </cell>
          <cell r="C93" t="str">
            <v>Cd-Rom</v>
          </cell>
          <cell r="D93" t="str">
            <v>,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A94" t="str">
            <v>C00/72009/00077</v>
          </cell>
          <cell r="B94" t="str">
            <v>INV-OPR-ESTOC</v>
          </cell>
          <cell r="C94" t="str">
            <v>Cd-Rom</v>
          </cell>
          <cell r="D94" t="str">
            <v>,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 t="str">
            <v>C00/72083/00082</v>
          </cell>
          <cell r="B95" t="str">
            <v>INV-OPR-ESTOC</v>
          </cell>
          <cell r="C95" t="str">
            <v>Cd-Rom</v>
          </cell>
          <cell r="D95" t="str">
            <v>,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 t="str">
            <v>C01/09013/00557</v>
          </cell>
          <cell r="B96" t="str">
            <v>INV-OPR-ESTOC</v>
          </cell>
          <cell r="C96" t="str">
            <v>Cd-Rom</v>
          </cell>
          <cell r="D96" t="str">
            <v>TREBALL DE FI DE CARRERA - INMAGIC VERSIÓ 4.1</v>
          </cell>
          <cell r="E96">
            <v>29</v>
          </cell>
          <cell r="F96">
            <v>1.95</v>
          </cell>
          <cell r="G96">
            <v>56.55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29</v>
          </cell>
          <cell r="Q96">
            <v>56.55</v>
          </cell>
          <cell r="R96">
            <v>1.95</v>
          </cell>
          <cell r="S96">
            <v>0</v>
          </cell>
          <cell r="T96">
            <v>2</v>
          </cell>
          <cell r="U96">
            <v>0</v>
          </cell>
          <cell r="V96">
            <v>0</v>
          </cell>
          <cell r="W96">
            <v>2</v>
          </cell>
          <cell r="X96">
            <v>6.8965517241379226E-2</v>
          </cell>
          <cell r="Y96">
            <v>3.9</v>
          </cell>
          <cell r="Z96">
            <v>27</v>
          </cell>
          <cell r="AA96">
            <v>52.65</v>
          </cell>
          <cell r="AB96">
            <v>27</v>
          </cell>
          <cell r="AC96">
            <v>52.65</v>
          </cell>
          <cell r="AD96">
            <v>0</v>
          </cell>
          <cell r="AE96">
            <v>0</v>
          </cell>
          <cell r="AF96">
            <v>0</v>
          </cell>
        </row>
        <row r="97">
          <cell r="A97" t="str">
            <v>C01/10016/00598</v>
          </cell>
          <cell r="B97" t="str">
            <v>INV-OPR-ESTOC</v>
          </cell>
          <cell r="C97" t="str">
            <v>Cd-Rom</v>
          </cell>
          <cell r="D97" t="str">
            <v>METODOLOGIES CIENTÍFIQUES EN PSICOLOGIA</v>
          </cell>
          <cell r="E97">
            <v>9</v>
          </cell>
          <cell r="F97">
            <v>1.9125000000000001</v>
          </cell>
          <cell r="G97">
            <v>17.21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9</v>
          </cell>
          <cell r="Q97">
            <v>17.21</v>
          </cell>
          <cell r="R97">
            <v>1.9125000000000001</v>
          </cell>
          <cell r="S97">
            <v>0</v>
          </cell>
          <cell r="T97">
            <v>1</v>
          </cell>
          <cell r="U97">
            <v>0</v>
          </cell>
          <cell r="V97">
            <v>0</v>
          </cell>
          <cell r="W97">
            <v>1</v>
          </cell>
          <cell r="X97">
            <v>0.11111111111111094</v>
          </cell>
          <cell r="Y97">
            <v>1.91</v>
          </cell>
          <cell r="Z97">
            <v>8</v>
          </cell>
          <cell r="AA97">
            <v>15.3</v>
          </cell>
          <cell r="AB97">
            <v>8</v>
          </cell>
          <cell r="AC97">
            <v>15.3</v>
          </cell>
          <cell r="AD97">
            <v>0</v>
          </cell>
          <cell r="AE97">
            <v>0</v>
          </cell>
          <cell r="AF97">
            <v>0</v>
          </cell>
        </row>
        <row r="98">
          <cell r="A98" t="str">
            <v>C01/99000/00001</v>
          </cell>
          <cell r="B98" t="str">
            <v>INV-OPR-ESTOC</v>
          </cell>
          <cell r="C98" t="str">
            <v>Cd-Rom</v>
          </cell>
          <cell r="D98" t="str">
            <v>GUIA PER ALS ESTUDIS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 t="str">
            <v>C02/01009/00418</v>
          </cell>
          <cell r="B99" t="str">
            <v>INV-OPR-ESTOC</v>
          </cell>
          <cell r="C99" t="str">
            <v>Cd-Rom</v>
          </cell>
          <cell r="D99" t="str">
            <v>INTRODUCCIÓ A LA DIRECCIÓ D'EMPRESES</v>
          </cell>
          <cell r="E99">
            <v>150</v>
          </cell>
          <cell r="F99">
            <v>1.4460999999999999</v>
          </cell>
          <cell r="G99">
            <v>216.92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2</v>
          </cell>
          <cell r="M99">
            <v>0</v>
          </cell>
          <cell r="N99">
            <v>0</v>
          </cell>
          <cell r="O99">
            <v>0</v>
          </cell>
          <cell r="P99">
            <v>152</v>
          </cell>
          <cell r="Q99">
            <v>216.92</v>
          </cell>
          <cell r="R99">
            <v>1.4271</v>
          </cell>
          <cell r="S99">
            <v>0</v>
          </cell>
          <cell r="T99">
            <v>1</v>
          </cell>
          <cell r="U99">
            <v>0</v>
          </cell>
          <cell r="V99">
            <v>0</v>
          </cell>
          <cell r="W99">
            <v>1</v>
          </cell>
          <cell r="X99">
            <v>6.5789473684210176E-3</v>
          </cell>
          <cell r="Y99">
            <v>1.43</v>
          </cell>
          <cell r="Z99">
            <v>151</v>
          </cell>
          <cell r="AA99">
            <v>215.49</v>
          </cell>
          <cell r="AB99">
            <v>151</v>
          </cell>
          <cell r="AC99">
            <v>215.49</v>
          </cell>
          <cell r="AD99">
            <v>0</v>
          </cell>
          <cell r="AE99">
            <v>0</v>
          </cell>
          <cell r="AF99">
            <v>0</v>
          </cell>
        </row>
        <row r="100">
          <cell r="A100" t="str">
            <v>C02/01068/00160</v>
          </cell>
          <cell r="B100" t="str">
            <v>INV-OPR-ESTOC</v>
          </cell>
          <cell r="C100" t="str">
            <v>Cd-Rom</v>
          </cell>
          <cell r="D100" t="str">
            <v>Hª DEL PENSAMENT ECONOMIC</v>
          </cell>
          <cell r="E100">
            <v>50</v>
          </cell>
          <cell r="F100">
            <v>1.9071</v>
          </cell>
          <cell r="G100">
            <v>95.36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50</v>
          </cell>
          <cell r="Q100">
            <v>95.36</v>
          </cell>
          <cell r="R100">
            <v>1.9071</v>
          </cell>
          <cell r="S100">
            <v>0</v>
          </cell>
          <cell r="T100">
            <v>1</v>
          </cell>
          <cell r="U100">
            <v>0</v>
          </cell>
          <cell r="V100">
            <v>0</v>
          </cell>
          <cell r="W100">
            <v>1</v>
          </cell>
          <cell r="X100">
            <v>0.02</v>
          </cell>
          <cell r="Y100">
            <v>1.91</v>
          </cell>
          <cell r="Z100">
            <v>49</v>
          </cell>
          <cell r="AA100">
            <v>93.45</v>
          </cell>
          <cell r="AB100">
            <v>49</v>
          </cell>
          <cell r="AC100">
            <v>93.45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 t="str">
            <v>C02/02085/00423</v>
          </cell>
          <cell r="B101" t="str">
            <v>INV-OPR-ESTOC</v>
          </cell>
          <cell r="C101" t="str">
            <v>Cd-Rom</v>
          </cell>
          <cell r="D101" t="str">
            <v>DESENVOLUPAMENT I APRENENTATGE DURANT L'EDAT ESCOLAR.LA PUBERTAT. CURAR-SE EN SALUT (TV3)</v>
          </cell>
          <cell r="E101">
            <v>60</v>
          </cell>
          <cell r="F101">
            <v>1.8765000000000001</v>
          </cell>
          <cell r="G101">
            <v>112.59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60</v>
          </cell>
          <cell r="Q101">
            <v>112.59</v>
          </cell>
          <cell r="R101">
            <v>1.8765000000000001</v>
          </cell>
          <cell r="S101">
            <v>0</v>
          </cell>
          <cell r="T101">
            <v>1</v>
          </cell>
          <cell r="U101">
            <v>0</v>
          </cell>
          <cell r="V101">
            <v>0</v>
          </cell>
          <cell r="W101">
            <v>1</v>
          </cell>
          <cell r="X101">
            <v>1.6666666666666607E-2</v>
          </cell>
          <cell r="Y101">
            <v>1.88</v>
          </cell>
          <cell r="Z101">
            <v>59</v>
          </cell>
          <cell r="AA101">
            <v>110.71</v>
          </cell>
          <cell r="AB101">
            <v>59</v>
          </cell>
          <cell r="AC101">
            <v>110.71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 t="str">
            <v>C02/02102/00426</v>
          </cell>
          <cell r="B102" t="str">
            <v>INV-OPR-ESTOC</v>
          </cell>
          <cell r="C102" t="str">
            <v>Cd-Rom</v>
          </cell>
          <cell r="D102" t="str">
            <v>INTERVENCIÓ PSICOPEDAGÒGICA SOBRE PROBLEMES DE DESADAPTACIÓ SOCIAL.UN TOMB PER LA VIDA D'UN PRES ( TV3 ) (3 CD'S)</v>
          </cell>
          <cell r="E102">
            <v>95</v>
          </cell>
          <cell r="F102">
            <v>8.75</v>
          </cell>
          <cell r="G102">
            <v>831.25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95</v>
          </cell>
          <cell r="Q102">
            <v>831.25</v>
          </cell>
          <cell r="R102">
            <v>8.75</v>
          </cell>
          <cell r="S102">
            <v>0</v>
          </cell>
          <cell r="T102">
            <v>1</v>
          </cell>
          <cell r="U102">
            <v>0</v>
          </cell>
          <cell r="V102">
            <v>0</v>
          </cell>
          <cell r="W102">
            <v>1</v>
          </cell>
          <cell r="X102">
            <v>1.0526315789473717E-2</v>
          </cell>
          <cell r="Y102">
            <v>8.75</v>
          </cell>
          <cell r="Z102">
            <v>94</v>
          </cell>
          <cell r="AA102">
            <v>822.5</v>
          </cell>
          <cell r="AB102">
            <v>94</v>
          </cell>
          <cell r="AC102">
            <v>822.5</v>
          </cell>
          <cell r="AD102">
            <v>0</v>
          </cell>
          <cell r="AE102">
            <v>0</v>
          </cell>
          <cell r="AF102">
            <v>0</v>
          </cell>
        </row>
        <row r="103">
          <cell r="A103" t="str">
            <v>C02/02109/00424</v>
          </cell>
          <cell r="B103" t="str">
            <v>INV-OPR-ESTOC</v>
          </cell>
          <cell r="C103" t="str">
            <v>Cd-Rom</v>
          </cell>
          <cell r="D103" t="str">
            <v>CATALANS, TAMBÉ" (TV3)</v>
          </cell>
          <cell r="E103">
            <v>28</v>
          </cell>
          <cell r="F103">
            <v>1.95</v>
          </cell>
          <cell r="G103">
            <v>54.6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28</v>
          </cell>
          <cell r="Q103">
            <v>54.6</v>
          </cell>
          <cell r="R103">
            <v>1.95</v>
          </cell>
          <cell r="S103">
            <v>0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7.1428571428571397E-2</v>
          </cell>
          <cell r="Y103">
            <v>3.9</v>
          </cell>
          <cell r="Z103">
            <v>26</v>
          </cell>
          <cell r="AA103">
            <v>50.7</v>
          </cell>
          <cell r="AB103">
            <v>26</v>
          </cell>
          <cell r="AC103">
            <v>50.7</v>
          </cell>
          <cell r="AD103">
            <v>0</v>
          </cell>
          <cell r="AE103">
            <v>0</v>
          </cell>
          <cell r="AF103">
            <v>0</v>
          </cell>
        </row>
        <row r="104">
          <cell r="A104" t="str">
            <v>C02/03028/00421</v>
          </cell>
          <cell r="B104" t="str">
            <v>INV-OPR-ESTOC</v>
          </cell>
          <cell r="C104" t="str">
            <v>Cd-Rom</v>
          </cell>
          <cell r="D104" t="str">
            <v>METODOLOGIA JURÍDICA. VOSTÈ JUTGE.</v>
          </cell>
          <cell r="E104">
            <v>68</v>
          </cell>
          <cell r="F104">
            <v>1.95</v>
          </cell>
          <cell r="G104">
            <v>132.6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68</v>
          </cell>
          <cell r="Q104">
            <v>132.6</v>
          </cell>
          <cell r="R104">
            <v>1.95</v>
          </cell>
          <cell r="S104">
            <v>0</v>
          </cell>
          <cell r="T104">
            <v>1</v>
          </cell>
          <cell r="U104">
            <v>0</v>
          </cell>
          <cell r="V104">
            <v>0</v>
          </cell>
          <cell r="W104">
            <v>1</v>
          </cell>
          <cell r="X104">
            <v>1.4705882352941124E-2</v>
          </cell>
          <cell r="Y104">
            <v>1.95</v>
          </cell>
          <cell r="Z104">
            <v>67</v>
          </cell>
          <cell r="AA104">
            <v>130.65</v>
          </cell>
          <cell r="AB104">
            <v>67</v>
          </cell>
          <cell r="AC104">
            <v>130.65</v>
          </cell>
          <cell r="AD104">
            <v>0</v>
          </cell>
          <cell r="AE104">
            <v>0</v>
          </cell>
          <cell r="AF104">
            <v>0</v>
          </cell>
        </row>
        <row r="105">
          <cell r="A105" t="str">
            <v>C02/04017/00427</v>
          </cell>
          <cell r="B105" t="str">
            <v>INV-OPR-ESTOC</v>
          </cell>
          <cell r="C105" t="str">
            <v>Cd-Rom</v>
          </cell>
          <cell r="D105" t="str">
            <v>ANTROPOLOGIA SOCIAL.UN MON QUE DESAPAREIX:ELS PATHANS</v>
          </cell>
          <cell r="E105">
            <v>68</v>
          </cell>
          <cell r="F105">
            <v>1.8634999999999999</v>
          </cell>
          <cell r="G105">
            <v>126.72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1</v>
          </cell>
          <cell r="M105">
            <v>0</v>
          </cell>
          <cell r="N105">
            <v>0</v>
          </cell>
          <cell r="O105">
            <v>0</v>
          </cell>
          <cell r="P105">
            <v>69</v>
          </cell>
          <cell r="Q105">
            <v>126.72</v>
          </cell>
          <cell r="R105">
            <v>1.8365</v>
          </cell>
          <cell r="S105">
            <v>0</v>
          </cell>
          <cell r="T105">
            <v>1</v>
          </cell>
          <cell r="U105">
            <v>0</v>
          </cell>
          <cell r="V105">
            <v>0</v>
          </cell>
          <cell r="W105">
            <v>1</v>
          </cell>
          <cell r="X105">
            <v>1.449275362318847E-2</v>
          </cell>
          <cell r="Y105">
            <v>1.84</v>
          </cell>
          <cell r="Z105">
            <v>68</v>
          </cell>
          <cell r="AA105">
            <v>124.88</v>
          </cell>
          <cell r="AB105">
            <v>68</v>
          </cell>
          <cell r="AC105">
            <v>124.88</v>
          </cell>
          <cell r="AD105">
            <v>0</v>
          </cell>
          <cell r="AE105">
            <v>0</v>
          </cell>
          <cell r="AF105">
            <v>0</v>
          </cell>
        </row>
        <row r="106">
          <cell r="A106" t="str">
            <v>C02/04134/00420</v>
          </cell>
          <cell r="B106" t="str">
            <v>INV-OPR-ESTOC</v>
          </cell>
          <cell r="C106" t="str">
            <v>Cd-Rom</v>
          </cell>
          <cell r="D106" t="str">
            <v>LLENGUA CATALANA 2 (2 CD'S)</v>
          </cell>
          <cell r="E106">
            <v>231</v>
          </cell>
          <cell r="F106">
            <v>2.3239000000000001</v>
          </cell>
          <cell r="G106">
            <v>536.80999999999995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2</v>
          </cell>
          <cell r="M106">
            <v>0</v>
          </cell>
          <cell r="N106">
            <v>0</v>
          </cell>
          <cell r="O106">
            <v>0</v>
          </cell>
          <cell r="P106">
            <v>233</v>
          </cell>
          <cell r="Q106">
            <v>536.80999999999995</v>
          </cell>
          <cell r="R106">
            <v>2.3039000000000001</v>
          </cell>
          <cell r="S106">
            <v>0</v>
          </cell>
          <cell r="T106">
            <v>1</v>
          </cell>
          <cell r="U106">
            <v>0</v>
          </cell>
          <cell r="V106">
            <v>0</v>
          </cell>
          <cell r="W106">
            <v>1</v>
          </cell>
          <cell r="X106">
            <v>4.2918454935623185E-3</v>
          </cell>
          <cell r="Y106">
            <v>2.2999999999999998</v>
          </cell>
          <cell r="Z106">
            <v>232</v>
          </cell>
          <cell r="AA106">
            <v>534.51</v>
          </cell>
          <cell r="AB106">
            <v>232</v>
          </cell>
          <cell r="AC106">
            <v>534.51</v>
          </cell>
          <cell r="AD106">
            <v>0</v>
          </cell>
          <cell r="AE106">
            <v>0</v>
          </cell>
          <cell r="AF106">
            <v>0</v>
          </cell>
        </row>
        <row r="107">
          <cell r="A107" t="str">
            <v>C02/07031/00465</v>
          </cell>
          <cell r="B107" t="str">
            <v>INV-OPR-ESTOC</v>
          </cell>
          <cell r="C107" t="str">
            <v>Cd-Rom</v>
          </cell>
          <cell r="D107" t="str">
            <v>DIALECTOLOGIA CATALANA</v>
          </cell>
          <cell r="E107">
            <v>33</v>
          </cell>
          <cell r="F107">
            <v>2.2999999999999998</v>
          </cell>
          <cell r="G107">
            <v>75.900000000000006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33</v>
          </cell>
          <cell r="Q107">
            <v>75.900000000000006</v>
          </cell>
          <cell r="R107">
            <v>2.2999999999999998</v>
          </cell>
          <cell r="S107">
            <v>0</v>
          </cell>
          <cell r="T107">
            <v>1</v>
          </cell>
          <cell r="U107">
            <v>0</v>
          </cell>
          <cell r="V107">
            <v>0</v>
          </cell>
          <cell r="W107">
            <v>1</v>
          </cell>
          <cell r="X107">
            <v>3.0303030303030276E-2</v>
          </cell>
          <cell r="Y107">
            <v>2.2999999999999998</v>
          </cell>
          <cell r="Z107">
            <v>32</v>
          </cell>
          <cell r="AA107">
            <v>73.599999999999994</v>
          </cell>
          <cell r="AB107">
            <v>33</v>
          </cell>
          <cell r="AC107">
            <v>75.900000000000006</v>
          </cell>
          <cell r="AD107">
            <v>1</v>
          </cell>
          <cell r="AE107">
            <v>2.2999999999999998</v>
          </cell>
          <cell r="AF107">
            <v>1</v>
          </cell>
        </row>
        <row r="108">
          <cell r="A108" t="str">
            <v>C02/16020/00445</v>
          </cell>
          <cell r="B108" t="str">
            <v>INV-OPR-ESTOC</v>
          </cell>
          <cell r="C108" t="str">
            <v>Cd-Rom</v>
          </cell>
          <cell r="D108" t="str">
            <v>COMUNICACIÓ I INFORMACIÓ AUDIOVISUAL 1</v>
          </cell>
          <cell r="E108">
            <v>186</v>
          </cell>
          <cell r="F108">
            <v>1.9748000000000001</v>
          </cell>
          <cell r="G108">
            <v>367.31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186</v>
          </cell>
          <cell r="Q108">
            <v>367.31</v>
          </cell>
          <cell r="R108">
            <v>1.9748000000000001</v>
          </cell>
          <cell r="S108">
            <v>0</v>
          </cell>
          <cell r="T108">
            <v>1</v>
          </cell>
          <cell r="U108">
            <v>0</v>
          </cell>
          <cell r="V108">
            <v>0</v>
          </cell>
          <cell r="W108">
            <v>1</v>
          </cell>
          <cell r="X108">
            <v>5.3763440860215006E-3</v>
          </cell>
          <cell r="Y108">
            <v>1.97</v>
          </cell>
          <cell r="Z108">
            <v>185</v>
          </cell>
          <cell r="AA108">
            <v>365.34</v>
          </cell>
          <cell r="AB108">
            <v>185</v>
          </cell>
          <cell r="AC108">
            <v>365.34</v>
          </cell>
          <cell r="AD108">
            <v>0</v>
          </cell>
          <cell r="AE108">
            <v>0</v>
          </cell>
          <cell r="AF108">
            <v>0</v>
          </cell>
        </row>
        <row r="109">
          <cell r="A109" t="str">
            <v>C03/05067/01487</v>
          </cell>
          <cell r="B109" t="str">
            <v>INV-OPR-ESTOC</v>
          </cell>
          <cell r="C109" t="str">
            <v>Cd-Rom</v>
          </cell>
          <cell r="D109" t="str">
            <v>FONAMENTS FÍSICS DE LA INFORMÀTICA</v>
          </cell>
          <cell r="E109">
            <v>45</v>
          </cell>
          <cell r="F109">
            <v>1.9701</v>
          </cell>
          <cell r="G109">
            <v>88.66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45</v>
          </cell>
          <cell r="Q109">
            <v>88.66</v>
          </cell>
          <cell r="R109">
            <v>1.9701</v>
          </cell>
          <cell r="S109">
            <v>0</v>
          </cell>
          <cell r="T109">
            <v>1</v>
          </cell>
          <cell r="U109">
            <v>0</v>
          </cell>
          <cell r="V109">
            <v>0</v>
          </cell>
          <cell r="W109">
            <v>1</v>
          </cell>
          <cell r="X109">
            <v>2.2222222222222143E-2</v>
          </cell>
          <cell r="Y109">
            <v>1.97</v>
          </cell>
          <cell r="Z109">
            <v>44</v>
          </cell>
          <cell r="AA109">
            <v>86.69</v>
          </cell>
          <cell r="AB109">
            <v>44</v>
          </cell>
          <cell r="AC109">
            <v>86.69</v>
          </cell>
          <cell r="AD109">
            <v>0</v>
          </cell>
          <cell r="AE109">
            <v>0</v>
          </cell>
          <cell r="AF109">
            <v>0</v>
          </cell>
        </row>
        <row r="110">
          <cell r="A110" t="str">
            <v>C03/07081/02657</v>
          </cell>
          <cell r="B110" t="str">
            <v>INV-OPR-ESTOC</v>
          </cell>
          <cell r="C110" t="str">
            <v>Cd-Rom</v>
          </cell>
          <cell r="D110" t="str">
            <v>TEMES DE LITERATURA UNIVERSAL</v>
          </cell>
          <cell r="E110">
            <v>44</v>
          </cell>
          <cell r="F110">
            <v>2.2999999999999998</v>
          </cell>
          <cell r="G110">
            <v>101.2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44</v>
          </cell>
          <cell r="Q110">
            <v>101.2</v>
          </cell>
          <cell r="R110">
            <v>2.2999999999999998</v>
          </cell>
          <cell r="S110">
            <v>0</v>
          </cell>
          <cell r="T110">
            <v>1</v>
          </cell>
          <cell r="U110">
            <v>0</v>
          </cell>
          <cell r="V110">
            <v>0</v>
          </cell>
          <cell r="W110">
            <v>1</v>
          </cell>
          <cell r="X110">
            <v>2.2727272727272707E-2</v>
          </cell>
          <cell r="Y110">
            <v>2.2999999999999998</v>
          </cell>
          <cell r="Z110">
            <v>43</v>
          </cell>
          <cell r="AA110">
            <v>98.9</v>
          </cell>
          <cell r="AB110">
            <v>43</v>
          </cell>
          <cell r="AC110">
            <v>98.9</v>
          </cell>
          <cell r="AD110">
            <v>0</v>
          </cell>
          <cell r="AE110">
            <v>0</v>
          </cell>
          <cell r="AF110">
            <v>0</v>
          </cell>
        </row>
        <row r="111">
          <cell r="A111" t="str">
            <v>C03/16021/00163</v>
          </cell>
          <cell r="B111" t="str">
            <v>INV-OPR-ESTOC</v>
          </cell>
          <cell r="C111" t="str">
            <v>Cd-Rom</v>
          </cell>
          <cell r="D111" t="str">
            <v>COMUNICACIÓ I INFORMACIÓ AUDIOVISUALS II (3 CD'S)</v>
          </cell>
          <cell r="E111">
            <v>51</v>
          </cell>
          <cell r="F111">
            <v>4.29</v>
          </cell>
          <cell r="G111">
            <v>218.79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51</v>
          </cell>
          <cell r="Q111">
            <v>218.79</v>
          </cell>
          <cell r="R111">
            <v>4.29</v>
          </cell>
          <cell r="S111">
            <v>0</v>
          </cell>
          <cell r="T111">
            <v>1</v>
          </cell>
          <cell r="U111">
            <v>0</v>
          </cell>
          <cell r="V111">
            <v>0</v>
          </cell>
          <cell r="W111">
            <v>1</v>
          </cell>
          <cell r="X111">
            <v>1.9607843137254832E-2</v>
          </cell>
          <cell r="Y111">
            <v>4.29</v>
          </cell>
          <cell r="Z111">
            <v>50</v>
          </cell>
          <cell r="AA111">
            <v>214.5</v>
          </cell>
          <cell r="AB111">
            <v>50</v>
          </cell>
          <cell r="AC111">
            <v>214.5</v>
          </cell>
          <cell r="AD111">
            <v>0</v>
          </cell>
          <cell r="AE111">
            <v>0</v>
          </cell>
          <cell r="AF111">
            <v>0</v>
          </cell>
        </row>
        <row r="112">
          <cell r="A112" t="str">
            <v>C04/02112/01912</v>
          </cell>
          <cell r="B112" t="str">
            <v>INV-OPR-ESTOC</v>
          </cell>
          <cell r="C112" t="str">
            <v>Cd-Rom</v>
          </cell>
          <cell r="D112" t="str">
            <v>INTERVENCIÓ PSICOPEDAGÒGICA EN ELS TRASTORNS DEL DESENVOLUPAMENT</v>
          </cell>
          <cell r="E112">
            <v>13</v>
          </cell>
          <cell r="F112">
            <v>1.9525999999999999</v>
          </cell>
          <cell r="G112">
            <v>25.38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13</v>
          </cell>
          <cell r="Q112">
            <v>25.38</v>
          </cell>
          <cell r="R112">
            <v>1.9525999999999999</v>
          </cell>
          <cell r="S112">
            <v>0</v>
          </cell>
          <cell r="T112">
            <v>1</v>
          </cell>
          <cell r="U112">
            <v>0</v>
          </cell>
          <cell r="V112">
            <v>0</v>
          </cell>
          <cell r="W112">
            <v>1</v>
          </cell>
          <cell r="X112">
            <v>7.6923076923076872E-2</v>
          </cell>
          <cell r="Y112">
            <v>1.95</v>
          </cell>
          <cell r="Z112">
            <v>12</v>
          </cell>
          <cell r="AA112">
            <v>23.43</v>
          </cell>
          <cell r="AB112">
            <v>12</v>
          </cell>
          <cell r="AC112">
            <v>23.43</v>
          </cell>
          <cell r="AD112">
            <v>0</v>
          </cell>
          <cell r="AE112">
            <v>0</v>
          </cell>
          <cell r="AF112">
            <v>0</v>
          </cell>
        </row>
        <row r="113">
          <cell r="A113" t="str">
            <v>C04/07076/00611</v>
          </cell>
          <cell r="B113" t="str">
            <v>INV-OPR-ESTOC</v>
          </cell>
          <cell r="C113" t="str">
            <v>Cd-Rom</v>
          </cell>
          <cell r="D113" t="str">
            <v>NARRATIVA MEDIEVAL CATALANA</v>
          </cell>
          <cell r="E113">
            <v>29</v>
          </cell>
          <cell r="F113">
            <v>2.2999999999999998</v>
          </cell>
          <cell r="G113">
            <v>66.7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29</v>
          </cell>
          <cell r="Q113">
            <v>66.7</v>
          </cell>
          <cell r="R113">
            <v>2.2999999999999998</v>
          </cell>
          <cell r="S113">
            <v>0</v>
          </cell>
          <cell r="T113">
            <v>1</v>
          </cell>
          <cell r="U113">
            <v>0</v>
          </cell>
          <cell r="V113">
            <v>0</v>
          </cell>
          <cell r="W113">
            <v>1</v>
          </cell>
          <cell r="X113">
            <v>3.4482758620689724E-2</v>
          </cell>
          <cell r="Y113">
            <v>2.2999999999999998</v>
          </cell>
          <cell r="Z113">
            <v>28</v>
          </cell>
          <cell r="AA113">
            <v>64.400000000000006</v>
          </cell>
          <cell r="AB113">
            <v>28</v>
          </cell>
          <cell r="AC113">
            <v>64.400000000000006</v>
          </cell>
          <cell r="AD113">
            <v>0</v>
          </cell>
          <cell r="AE113">
            <v>0</v>
          </cell>
          <cell r="AF113">
            <v>0</v>
          </cell>
        </row>
        <row r="114">
          <cell r="A114" t="str">
            <v>C04/10036/01194</v>
          </cell>
          <cell r="B114" t="str">
            <v>INV-OPR-ESTOC</v>
          </cell>
          <cell r="C114" t="str">
            <v>Cd-Rom</v>
          </cell>
          <cell r="D114" t="str">
            <v>FONAMENTS CULTURALS I SEMIÒTICS DEL DESENVOLUPAMENT HUMÀ</v>
          </cell>
          <cell r="E114">
            <v>45</v>
          </cell>
          <cell r="F114">
            <v>1.9762</v>
          </cell>
          <cell r="G114">
            <v>88.93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45</v>
          </cell>
          <cell r="Q114">
            <v>88.93</v>
          </cell>
          <cell r="R114">
            <v>1.9762</v>
          </cell>
          <cell r="S114">
            <v>0</v>
          </cell>
          <cell r="T114">
            <v>1</v>
          </cell>
          <cell r="U114">
            <v>0</v>
          </cell>
          <cell r="V114">
            <v>0</v>
          </cell>
          <cell r="W114">
            <v>1</v>
          </cell>
          <cell r="X114">
            <v>2.2222222222222143E-2</v>
          </cell>
          <cell r="Y114">
            <v>1.98</v>
          </cell>
          <cell r="Z114">
            <v>44</v>
          </cell>
          <cell r="AA114">
            <v>86.95</v>
          </cell>
          <cell r="AB114">
            <v>44</v>
          </cell>
          <cell r="AC114">
            <v>86.95</v>
          </cell>
          <cell r="AD114">
            <v>0</v>
          </cell>
          <cell r="AE114">
            <v>0</v>
          </cell>
          <cell r="AF114">
            <v>0</v>
          </cell>
        </row>
        <row r="115">
          <cell r="A115" t="str">
            <v>C04/16015/00654</v>
          </cell>
          <cell r="B115" t="str">
            <v>INV-OPR-ESTOC</v>
          </cell>
          <cell r="C115" t="str">
            <v>Cd-Rom</v>
          </cell>
          <cell r="D115" t="str">
            <v>ANÀLISI I CRÍTICA AUDIOVISUAL</v>
          </cell>
          <cell r="E115">
            <v>10</v>
          </cell>
          <cell r="F115">
            <v>2.77</v>
          </cell>
          <cell r="G115">
            <v>27.7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10</v>
          </cell>
          <cell r="Q115">
            <v>27.7</v>
          </cell>
          <cell r="R115">
            <v>2.77</v>
          </cell>
          <cell r="S115">
            <v>0</v>
          </cell>
          <cell r="T115">
            <v>1</v>
          </cell>
          <cell r="U115">
            <v>0</v>
          </cell>
          <cell r="V115">
            <v>0</v>
          </cell>
          <cell r="W115">
            <v>1</v>
          </cell>
          <cell r="X115">
            <v>0.1</v>
          </cell>
          <cell r="Y115">
            <v>2.77</v>
          </cell>
          <cell r="Z115">
            <v>9</v>
          </cell>
          <cell r="AA115">
            <v>24.93</v>
          </cell>
          <cell r="AB115">
            <v>9</v>
          </cell>
          <cell r="AC115">
            <v>24.93</v>
          </cell>
          <cell r="AD115">
            <v>0</v>
          </cell>
          <cell r="AE115">
            <v>0</v>
          </cell>
          <cell r="AF115">
            <v>0</v>
          </cell>
        </row>
        <row r="116">
          <cell r="A116" t="str">
            <v>C04/71068/00153</v>
          </cell>
          <cell r="B116" t="str">
            <v>INV-OPR-ESTOC</v>
          </cell>
          <cell r="C116" t="str">
            <v>Cd-Rom</v>
          </cell>
          <cell r="D116" t="str">
            <v>HISTORIA DEL PENSAMIENTO ECONÓMICO</v>
          </cell>
          <cell r="E116">
            <v>35</v>
          </cell>
          <cell r="F116">
            <v>2.5</v>
          </cell>
          <cell r="G116">
            <v>87.5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35</v>
          </cell>
          <cell r="Q116">
            <v>87.5</v>
          </cell>
          <cell r="R116">
            <v>2.5</v>
          </cell>
          <cell r="S116">
            <v>0</v>
          </cell>
          <cell r="T116">
            <v>1</v>
          </cell>
          <cell r="U116">
            <v>0</v>
          </cell>
          <cell r="V116">
            <v>0</v>
          </cell>
          <cell r="W116">
            <v>1</v>
          </cell>
          <cell r="X116">
            <v>2.8571428571428692E-2</v>
          </cell>
          <cell r="Y116">
            <v>2.5</v>
          </cell>
          <cell r="Z116">
            <v>34</v>
          </cell>
          <cell r="AA116">
            <v>85</v>
          </cell>
          <cell r="AB116">
            <v>34</v>
          </cell>
          <cell r="AC116">
            <v>85</v>
          </cell>
          <cell r="AD116">
            <v>0</v>
          </cell>
          <cell r="AE116">
            <v>0</v>
          </cell>
          <cell r="AF116">
            <v>0</v>
          </cell>
        </row>
        <row r="117">
          <cell r="A117" t="str">
            <v>C04/72112/01556</v>
          </cell>
          <cell r="B117" t="str">
            <v>INV-OPR-ESTOC</v>
          </cell>
          <cell r="C117" t="str">
            <v>Cd-Rom</v>
          </cell>
          <cell r="D117" t="str">
            <v>INTERVENCIÓN PSICOPEDAGÓGICA EN LOS TRANSTORNOS DEL DESARROLLO</v>
          </cell>
          <cell r="E117">
            <v>15</v>
          </cell>
          <cell r="F117">
            <v>2.17</v>
          </cell>
          <cell r="G117">
            <v>32.549999999999997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15</v>
          </cell>
          <cell r="Q117">
            <v>32.549999999999997</v>
          </cell>
          <cell r="R117">
            <v>2.17</v>
          </cell>
          <cell r="S117">
            <v>0</v>
          </cell>
          <cell r="T117">
            <v>1</v>
          </cell>
          <cell r="U117">
            <v>0</v>
          </cell>
          <cell r="V117">
            <v>0</v>
          </cell>
          <cell r="W117">
            <v>1</v>
          </cell>
          <cell r="X117">
            <v>6.6666666666666652E-2</v>
          </cell>
          <cell r="Y117">
            <v>2.17</v>
          </cell>
          <cell r="Z117">
            <v>14</v>
          </cell>
          <cell r="AA117">
            <v>30.38</v>
          </cell>
          <cell r="AB117">
            <v>14</v>
          </cell>
          <cell r="AC117">
            <v>30.38</v>
          </cell>
          <cell r="AD117">
            <v>0</v>
          </cell>
          <cell r="AE117">
            <v>0</v>
          </cell>
          <cell r="AF117">
            <v>0</v>
          </cell>
        </row>
        <row r="118">
          <cell r="A118" t="str">
            <v>C05/00011/00391</v>
          </cell>
          <cell r="B118" t="str">
            <v>INV-OPR-ESTOC</v>
          </cell>
          <cell r="C118" t="str">
            <v>Cd-Rom</v>
          </cell>
          <cell r="D118" t="str">
            <v>FRANCÈS 0</v>
          </cell>
          <cell r="E118">
            <v>5</v>
          </cell>
          <cell r="F118">
            <v>1.8966000000000001</v>
          </cell>
          <cell r="G118">
            <v>9.48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5</v>
          </cell>
          <cell r="Q118">
            <v>9.48</v>
          </cell>
          <cell r="R118">
            <v>1.8966000000000001</v>
          </cell>
          <cell r="S118">
            <v>0</v>
          </cell>
          <cell r="T118">
            <v>1</v>
          </cell>
          <cell r="U118">
            <v>0</v>
          </cell>
          <cell r="V118">
            <v>0</v>
          </cell>
          <cell r="W118">
            <v>1</v>
          </cell>
          <cell r="X118">
            <v>0.2</v>
          </cell>
          <cell r="Y118">
            <v>1.9</v>
          </cell>
          <cell r="Z118">
            <v>4</v>
          </cell>
          <cell r="AA118">
            <v>7.59</v>
          </cell>
          <cell r="AB118">
            <v>4</v>
          </cell>
          <cell r="AC118">
            <v>7.59</v>
          </cell>
          <cell r="AD118">
            <v>0</v>
          </cell>
          <cell r="AE118">
            <v>0</v>
          </cell>
          <cell r="AF118">
            <v>0</v>
          </cell>
        </row>
        <row r="119">
          <cell r="A119" t="str">
            <v>C05/00081/00392</v>
          </cell>
          <cell r="B119" t="str">
            <v>INV-OPR-ESTOC</v>
          </cell>
          <cell r="C119" t="str">
            <v>Cd-Rom</v>
          </cell>
          <cell r="D119" t="str">
            <v>COMMENÇONS! INICIACIÓN AL FRANCÉS</v>
          </cell>
          <cell r="E119">
            <v>35</v>
          </cell>
          <cell r="F119">
            <v>2.2999999999999998</v>
          </cell>
          <cell r="G119">
            <v>80.5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</v>
          </cell>
          <cell r="M119">
            <v>0</v>
          </cell>
          <cell r="N119">
            <v>0</v>
          </cell>
          <cell r="O119">
            <v>0</v>
          </cell>
          <cell r="P119">
            <v>36</v>
          </cell>
          <cell r="Q119">
            <v>80.5</v>
          </cell>
          <cell r="R119">
            <v>2.2361</v>
          </cell>
          <cell r="S119">
            <v>0</v>
          </cell>
          <cell r="T119">
            <v>1</v>
          </cell>
          <cell r="U119">
            <v>0</v>
          </cell>
          <cell r="V119">
            <v>0</v>
          </cell>
          <cell r="W119">
            <v>1</v>
          </cell>
          <cell r="X119">
            <v>2.7777777777777901E-2</v>
          </cell>
          <cell r="Y119">
            <v>2.2400000000000002</v>
          </cell>
          <cell r="Z119">
            <v>35</v>
          </cell>
          <cell r="AA119">
            <v>78.260000000000005</v>
          </cell>
          <cell r="AB119">
            <v>35</v>
          </cell>
          <cell r="AC119">
            <v>78.260000000000005</v>
          </cell>
          <cell r="AD119">
            <v>0</v>
          </cell>
          <cell r="AE119">
            <v>0</v>
          </cell>
          <cell r="AF119">
            <v>0</v>
          </cell>
        </row>
        <row r="120">
          <cell r="A120" t="str">
            <v>C05/02118/00023</v>
          </cell>
          <cell r="B120" t="str">
            <v>INV-OPR-ESTOC</v>
          </cell>
          <cell r="C120" t="str">
            <v>Cd-Rom</v>
          </cell>
          <cell r="D120" t="str">
            <v>INTERCULTURALITAT I EDUCACIÓ</v>
          </cell>
          <cell r="E120">
            <v>73</v>
          </cell>
          <cell r="F120">
            <v>1.9874000000000001</v>
          </cell>
          <cell r="G120">
            <v>145.08000000000001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73</v>
          </cell>
          <cell r="Q120">
            <v>145.08000000000001</v>
          </cell>
          <cell r="R120">
            <v>1.9874000000000001</v>
          </cell>
          <cell r="S120">
            <v>0</v>
          </cell>
          <cell r="T120">
            <v>1</v>
          </cell>
          <cell r="U120">
            <v>0</v>
          </cell>
          <cell r="V120">
            <v>0</v>
          </cell>
          <cell r="W120">
            <v>1</v>
          </cell>
          <cell r="X120">
            <v>1.3698630136986356E-2</v>
          </cell>
          <cell r="Y120">
            <v>1.99</v>
          </cell>
          <cell r="Z120">
            <v>72</v>
          </cell>
          <cell r="AA120">
            <v>143.09</v>
          </cell>
          <cell r="AB120">
            <v>72</v>
          </cell>
          <cell r="AC120">
            <v>143.09</v>
          </cell>
          <cell r="AD120">
            <v>0</v>
          </cell>
          <cell r="AE120">
            <v>0</v>
          </cell>
          <cell r="AF120">
            <v>0</v>
          </cell>
        </row>
        <row r="121">
          <cell r="A121" t="str">
            <v>C05/04143/00486</v>
          </cell>
          <cell r="B121" t="str">
            <v>INV-OPR-ESTOC</v>
          </cell>
          <cell r="C121" t="str">
            <v>Cd-Rom</v>
          </cell>
          <cell r="D121" t="str">
            <v>HISTÒRIA DE L'ART I</v>
          </cell>
          <cell r="E121">
            <v>81</v>
          </cell>
          <cell r="F121">
            <v>1.9812000000000001</v>
          </cell>
          <cell r="G121">
            <v>160.47999999999999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81</v>
          </cell>
          <cell r="Q121">
            <v>160.47999999999999</v>
          </cell>
          <cell r="R121">
            <v>1.9812000000000001</v>
          </cell>
          <cell r="S121">
            <v>0</v>
          </cell>
          <cell r="T121">
            <v>1</v>
          </cell>
          <cell r="U121">
            <v>0</v>
          </cell>
          <cell r="V121">
            <v>0</v>
          </cell>
          <cell r="W121">
            <v>1</v>
          </cell>
          <cell r="X121">
            <v>1.2345679012345734E-2</v>
          </cell>
          <cell r="Y121">
            <v>1.98</v>
          </cell>
          <cell r="Z121">
            <v>80</v>
          </cell>
          <cell r="AA121">
            <v>158.5</v>
          </cell>
          <cell r="AB121">
            <v>80</v>
          </cell>
          <cell r="AC121">
            <v>158.5</v>
          </cell>
          <cell r="AD121">
            <v>0</v>
          </cell>
          <cell r="AE121">
            <v>0</v>
          </cell>
          <cell r="AF121">
            <v>0</v>
          </cell>
        </row>
        <row r="122">
          <cell r="A122" t="str">
            <v>C05/05045/00361</v>
          </cell>
          <cell r="B122" t="str">
            <v>INV-OPR-ESTOC</v>
          </cell>
          <cell r="C122" t="str">
            <v>Cd-Rom</v>
          </cell>
          <cell r="D122" t="str">
            <v>INTERACCIÓ HUMANA AMB ELS ORDINADORS</v>
          </cell>
          <cell r="E122">
            <v>100</v>
          </cell>
          <cell r="F122">
            <v>1.8757999999999999</v>
          </cell>
          <cell r="G122">
            <v>187.58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100</v>
          </cell>
          <cell r="Q122">
            <v>187.58</v>
          </cell>
          <cell r="R122">
            <v>1.8757999999999999</v>
          </cell>
          <cell r="S122">
            <v>0</v>
          </cell>
          <cell r="T122">
            <v>1</v>
          </cell>
          <cell r="U122">
            <v>0</v>
          </cell>
          <cell r="V122">
            <v>0</v>
          </cell>
          <cell r="W122">
            <v>1</v>
          </cell>
          <cell r="X122">
            <v>0.01</v>
          </cell>
          <cell r="Y122">
            <v>1.88</v>
          </cell>
          <cell r="Z122">
            <v>99</v>
          </cell>
          <cell r="AA122">
            <v>185.71</v>
          </cell>
          <cell r="AB122">
            <v>99</v>
          </cell>
          <cell r="AC122">
            <v>185.71</v>
          </cell>
          <cell r="AD122">
            <v>0</v>
          </cell>
          <cell r="AE122">
            <v>0</v>
          </cell>
          <cell r="AF122">
            <v>0</v>
          </cell>
        </row>
        <row r="123">
          <cell r="A123" t="str">
            <v>C05/07034/00662</v>
          </cell>
          <cell r="B123" t="str">
            <v>INV-OPR-ESTOC</v>
          </cell>
          <cell r="C123" t="str">
            <v>Cd-Rom</v>
          </cell>
          <cell r="D123" t="str">
            <v>METODOLOGIA DE L'ENSENYAMENT DE LA LLENGUA</v>
          </cell>
          <cell r="E123">
            <v>67</v>
          </cell>
          <cell r="F123">
            <v>1.95</v>
          </cell>
          <cell r="G123">
            <v>130.65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67</v>
          </cell>
          <cell r="Q123">
            <v>130.65</v>
          </cell>
          <cell r="R123">
            <v>1.95</v>
          </cell>
          <cell r="S123">
            <v>0</v>
          </cell>
          <cell r="T123">
            <v>1</v>
          </cell>
          <cell r="U123">
            <v>0</v>
          </cell>
          <cell r="V123">
            <v>0</v>
          </cell>
          <cell r="W123">
            <v>1</v>
          </cell>
          <cell r="X123">
            <v>1.4925373134328401E-2</v>
          </cell>
          <cell r="Y123">
            <v>1.95</v>
          </cell>
          <cell r="Z123">
            <v>66</v>
          </cell>
          <cell r="AA123">
            <v>128.69999999999999</v>
          </cell>
          <cell r="AB123">
            <v>66</v>
          </cell>
          <cell r="AC123">
            <v>128.69999999999999</v>
          </cell>
          <cell r="AD123">
            <v>0</v>
          </cell>
          <cell r="AE123">
            <v>0</v>
          </cell>
          <cell r="AF123">
            <v>0</v>
          </cell>
        </row>
        <row r="124">
          <cell r="A124" t="str">
            <v>C05/07067/00309</v>
          </cell>
          <cell r="B124" t="str">
            <v>INV-OPR-ESTOC</v>
          </cell>
          <cell r="C124" t="str">
            <v>Cd-Rom</v>
          </cell>
          <cell r="D124" t="str">
            <v>ESTUDIS LITERARIS I TECNOLOGIES DIGITALS</v>
          </cell>
          <cell r="E124">
            <v>44</v>
          </cell>
          <cell r="F124">
            <v>2.5</v>
          </cell>
          <cell r="G124">
            <v>110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44</v>
          </cell>
          <cell r="Q124">
            <v>110</v>
          </cell>
          <cell r="R124">
            <v>2.5</v>
          </cell>
          <cell r="S124">
            <v>0</v>
          </cell>
          <cell r="T124">
            <v>1</v>
          </cell>
          <cell r="U124">
            <v>0</v>
          </cell>
          <cell r="V124">
            <v>0</v>
          </cell>
          <cell r="W124">
            <v>1</v>
          </cell>
          <cell r="X124">
            <v>2.2727272727272707E-2</v>
          </cell>
          <cell r="Y124">
            <v>2.5</v>
          </cell>
          <cell r="Z124">
            <v>43</v>
          </cell>
          <cell r="AA124">
            <v>107.5</v>
          </cell>
          <cell r="AB124">
            <v>43</v>
          </cell>
          <cell r="AC124">
            <v>107.5</v>
          </cell>
          <cell r="AD124">
            <v>0</v>
          </cell>
          <cell r="AE124">
            <v>0</v>
          </cell>
          <cell r="AF124">
            <v>0</v>
          </cell>
        </row>
        <row r="125">
          <cell r="A125" t="str">
            <v>C05/14013/01299</v>
          </cell>
          <cell r="B125" t="str">
            <v>INV-OPR-ESTOC</v>
          </cell>
          <cell r="C125" t="str">
            <v>Cd-Rom</v>
          </cell>
          <cell r="D125" t="str">
            <v>PLANIFICACIÓ ESTRATÈGICA DE MÀRQUETING</v>
          </cell>
          <cell r="E125">
            <v>17</v>
          </cell>
          <cell r="F125">
            <v>2.0933000000000002</v>
          </cell>
          <cell r="G125">
            <v>35.590000000000003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17</v>
          </cell>
          <cell r="Q125">
            <v>35.590000000000003</v>
          </cell>
          <cell r="R125">
            <v>2.0933000000000002</v>
          </cell>
          <cell r="S125">
            <v>0</v>
          </cell>
          <cell r="T125">
            <v>1</v>
          </cell>
          <cell r="U125">
            <v>0</v>
          </cell>
          <cell r="V125">
            <v>0</v>
          </cell>
          <cell r="W125">
            <v>1</v>
          </cell>
          <cell r="X125">
            <v>5.8823529411764719E-2</v>
          </cell>
          <cell r="Y125">
            <v>2.09</v>
          </cell>
          <cell r="Z125">
            <v>16</v>
          </cell>
          <cell r="AA125">
            <v>33.49</v>
          </cell>
          <cell r="AB125">
            <v>16</v>
          </cell>
          <cell r="AC125">
            <v>33.49</v>
          </cell>
          <cell r="AD125">
            <v>0</v>
          </cell>
          <cell r="AE125">
            <v>0</v>
          </cell>
          <cell r="AF125">
            <v>0</v>
          </cell>
        </row>
        <row r="126">
          <cell r="A126" t="str">
            <v>C05/16010/00034</v>
          </cell>
          <cell r="B126" t="str">
            <v>INV-OPR-ESTOC</v>
          </cell>
          <cell r="C126" t="str">
            <v>Cd-Rom</v>
          </cell>
          <cell r="D126" t="str">
            <v>REALITZACIÓ AUDIOVISUAL</v>
          </cell>
          <cell r="E126">
            <v>24</v>
          </cell>
          <cell r="F126">
            <v>2.125</v>
          </cell>
          <cell r="G126">
            <v>51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24</v>
          </cell>
          <cell r="Q126">
            <v>51</v>
          </cell>
          <cell r="R126">
            <v>2.125</v>
          </cell>
          <cell r="S126">
            <v>0</v>
          </cell>
          <cell r="T126">
            <v>3</v>
          </cell>
          <cell r="U126">
            <v>0</v>
          </cell>
          <cell r="V126">
            <v>0</v>
          </cell>
          <cell r="W126">
            <v>3</v>
          </cell>
          <cell r="X126">
            <v>0.125</v>
          </cell>
          <cell r="Y126">
            <v>6.38</v>
          </cell>
          <cell r="Z126">
            <v>21</v>
          </cell>
          <cell r="AA126">
            <v>44.62</v>
          </cell>
          <cell r="AB126">
            <v>21</v>
          </cell>
          <cell r="AC126">
            <v>44.62</v>
          </cell>
          <cell r="AD126">
            <v>0</v>
          </cell>
          <cell r="AE126">
            <v>0</v>
          </cell>
          <cell r="AF126">
            <v>0</v>
          </cell>
        </row>
        <row r="127">
          <cell r="A127" t="str">
            <v>C05/16040/00035</v>
          </cell>
          <cell r="B127" t="str">
            <v>INV-OPR-ESTOC</v>
          </cell>
          <cell r="C127" t="str">
            <v>Cd-Rom</v>
          </cell>
          <cell r="D127" t="str">
            <v>TEORIA I PRÀCTICA DEL MUNTATGE AUDIOVISUAL</v>
          </cell>
          <cell r="E127">
            <v>46</v>
          </cell>
          <cell r="F127">
            <v>1.95</v>
          </cell>
          <cell r="G127">
            <v>89.7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46</v>
          </cell>
          <cell r="Q127">
            <v>89.7</v>
          </cell>
          <cell r="R127">
            <v>1.95</v>
          </cell>
          <cell r="S127">
            <v>0</v>
          </cell>
          <cell r="T127">
            <v>1</v>
          </cell>
          <cell r="U127">
            <v>0</v>
          </cell>
          <cell r="V127">
            <v>0</v>
          </cell>
          <cell r="W127">
            <v>1</v>
          </cell>
          <cell r="X127">
            <v>2.1739130434782705E-2</v>
          </cell>
          <cell r="Y127">
            <v>1.95</v>
          </cell>
          <cell r="Z127">
            <v>45</v>
          </cell>
          <cell r="AA127">
            <v>87.75</v>
          </cell>
          <cell r="AB127">
            <v>45</v>
          </cell>
          <cell r="AC127">
            <v>87.75</v>
          </cell>
          <cell r="AD127">
            <v>0</v>
          </cell>
          <cell r="AE127">
            <v>0</v>
          </cell>
          <cell r="AF127">
            <v>0</v>
          </cell>
        </row>
        <row r="128">
          <cell r="A128" t="str">
            <v>C05/50059/01304</v>
          </cell>
          <cell r="B128" t="str">
            <v>INV-OPR-ESTOC</v>
          </cell>
          <cell r="C128" t="str">
            <v>Cd-Rom</v>
          </cell>
          <cell r="D128" t="str">
            <v>PUBLICIDAD INTERACTIVA</v>
          </cell>
          <cell r="E128">
            <v>64</v>
          </cell>
          <cell r="F128">
            <v>2.2999999999999998</v>
          </cell>
          <cell r="G128">
            <v>147.19999999999999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64</v>
          </cell>
          <cell r="Q128">
            <v>147.19999999999999</v>
          </cell>
          <cell r="R128">
            <v>2.2999999999999998</v>
          </cell>
          <cell r="S128">
            <v>0</v>
          </cell>
          <cell r="T128">
            <v>1</v>
          </cell>
          <cell r="U128">
            <v>0</v>
          </cell>
          <cell r="V128">
            <v>0</v>
          </cell>
          <cell r="W128">
            <v>1</v>
          </cell>
          <cell r="X128">
            <v>1.5625E-2</v>
          </cell>
          <cell r="Y128">
            <v>2.2999999999999998</v>
          </cell>
          <cell r="Z128">
            <v>63</v>
          </cell>
          <cell r="AA128">
            <v>144.9</v>
          </cell>
          <cell r="AB128">
            <v>63</v>
          </cell>
          <cell r="AC128">
            <v>144.9</v>
          </cell>
          <cell r="AD128">
            <v>0</v>
          </cell>
          <cell r="AE128">
            <v>0</v>
          </cell>
          <cell r="AF128">
            <v>0</v>
          </cell>
        </row>
        <row r="129">
          <cell r="A129" t="str">
            <v>C05/71089/00843</v>
          </cell>
          <cell r="B129" t="str">
            <v>INV-OPR-ESTOC</v>
          </cell>
          <cell r="C129" t="str">
            <v>Cd-Rom</v>
          </cell>
          <cell r="D129" t="str">
            <v>TEMAS ACTUALES DE MARKETING</v>
          </cell>
          <cell r="E129">
            <v>34</v>
          </cell>
          <cell r="F129">
            <v>2.5</v>
          </cell>
          <cell r="G129">
            <v>85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34</v>
          </cell>
          <cell r="Q129">
            <v>85</v>
          </cell>
          <cell r="R129">
            <v>2.5</v>
          </cell>
          <cell r="S129">
            <v>0</v>
          </cell>
          <cell r="T129">
            <v>1</v>
          </cell>
          <cell r="U129">
            <v>0</v>
          </cell>
          <cell r="V129">
            <v>0</v>
          </cell>
          <cell r="W129">
            <v>1</v>
          </cell>
          <cell r="X129">
            <v>2.941176470588247E-2</v>
          </cell>
          <cell r="Y129">
            <v>2.5</v>
          </cell>
          <cell r="Z129">
            <v>33</v>
          </cell>
          <cell r="AA129">
            <v>82.5</v>
          </cell>
          <cell r="AB129">
            <v>33</v>
          </cell>
          <cell r="AC129">
            <v>82.5</v>
          </cell>
          <cell r="AD129">
            <v>0</v>
          </cell>
          <cell r="AE129">
            <v>0</v>
          </cell>
          <cell r="AF129">
            <v>0</v>
          </cell>
        </row>
        <row r="130">
          <cell r="A130" t="str">
            <v>C05/72118/00063</v>
          </cell>
          <cell r="B130" t="str">
            <v>INV-OPR-ESTOC</v>
          </cell>
          <cell r="C130" t="str">
            <v>Cd-Rom</v>
          </cell>
          <cell r="D130" t="str">
            <v>INTERCULTURALIDAD Y EDUCACIÓN</v>
          </cell>
          <cell r="E130">
            <v>19</v>
          </cell>
          <cell r="F130">
            <v>2.0533000000000001</v>
          </cell>
          <cell r="G130">
            <v>39.01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1</v>
          </cell>
          <cell r="M130">
            <v>0</v>
          </cell>
          <cell r="N130">
            <v>0</v>
          </cell>
          <cell r="O130">
            <v>0</v>
          </cell>
          <cell r="P130">
            <v>20</v>
          </cell>
          <cell r="Q130">
            <v>39.01</v>
          </cell>
          <cell r="R130">
            <v>1.9507000000000001</v>
          </cell>
          <cell r="S130">
            <v>0</v>
          </cell>
          <cell r="T130">
            <v>1</v>
          </cell>
          <cell r="U130">
            <v>0</v>
          </cell>
          <cell r="V130">
            <v>0</v>
          </cell>
          <cell r="W130">
            <v>1</v>
          </cell>
          <cell r="X130">
            <v>0.05</v>
          </cell>
          <cell r="Y130">
            <v>1.95</v>
          </cell>
          <cell r="Z130">
            <v>19</v>
          </cell>
          <cell r="AA130">
            <v>37.06</v>
          </cell>
          <cell r="AB130">
            <v>19</v>
          </cell>
          <cell r="AC130">
            <v>37.06</v>
          </cell>
          <cell r="AD130">
            <v>0</v>
          </cell>
          <cell r="AE130">
            <v>0</v>
          </cell>
          <cell r="AF130">
            <v>0</v>
          </cell>
        </row>
        <row r="131">
          <cell r="A131" t="str">
            <v>C05/75045/00363</v>
          </cell>
          <cell r="B131" t="str">
            <v>INV-OPR-ESTOC</v>
          </cell>
          <cell r="C131" t="str">
            <v>Cd-Rom</v>
          </cell>
          <cell r="D131" t="str">
            <v>INTERACCIÓN HUMANA CON LOS ORDENADORES</v>
          </cell>
          <cell r="E131">
            <v>46</v>
          </cell>
          <cell r="F131">
            <v>1.67</v>
          </cell>
          <cell r="G131">
            <v>76.819999999999993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46</v>
          </cell>
          <cell r="Q131">
            <v>76.819999999999993</v>
          </cell>
          <cell r="R131">
            <v>1.67</v>
          </cell>
          <cell r="S131">
            <v>0</v>
          </cell>
          <cell r="T131">
            <v>1</v>
          </cell>
          <cell r="U131">
            <v>0</v>
          </cell>
          <cell r="V131">
            <v>0</v>
          </cell>
          <cell r="W131">
            <v>1</v>
          </cell>
          <cell r="X131">
            <v>2.1739130434782705E-2</v>
          </cell>
          <cell r="Y131">
            <v>1.67</v>
          </cell>
          <cell r="Z131">
            <v>45</v>
          </cell>
          <cell r="AA131">
            <v>75.150000000000006</v>
          </cell>
          <cell r="AB131">
            <v>45</v>
          </cell>
          <cell r="AC131">
            <v>75.150000000000006</v>
          </cell>
          <cell r="AD131">
            <v>0</v>
          </cell>
          <cell r="AE131">
            <v>0</v>
          </cell>
          <cell r="AF131">
            <v>0</v>
          </cell>
        </row>
        <row r="132">
          <cell r="A132" t="str">
            <v>C05/84013/01300</v>
          </cell>
          <cell r="B132" t="str">
            <v>INV-OPR-ESTOC</v>
          </cell>
          <cell r="C132" t="str">
            <v>Cd-Rom</v>
          </cell>
          <cell r="D132" t="str">
            <v>PLANIFICACIÓN ESTRATÉGICA EVADE MARKETING.CASOS</v>
          </cell>
          <cell r="E132">
            <v>38</v>
          </cell>
          <cell r="F132">
            <v>2.2475000000000001</v>
          </cell>
          <cell r="G132">
            <v>85.4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38</v>
          </cell>
          <cell r="Q132">
            <v>85.4</v>
          </cell>
          <cell r="R132">
            <v>2.2475000000000001</v>
          </cell>
          <cell r="S132">
            <v>0</v>
          </cell>
          <cell r="T132">
            <v>1</v>
          </cell>
          <cell r="U132">
            <v>0</v>
          </cell>
          <cell r="V132">
            <v>0</v>
          </cell>
          <cell r="W132">
            <v>1</v>
          </cell>
          <cell r="X132">
            <v>2.6315789473684292E-2</v>
          </cell>
          <cell r="Y132">
            <v>2.25</v>
          </cell>
          <cell r="Z132">
            <v>37</v>
          </cell>
          <cell r="AA132">
            <v>83.16</v>
          </cell>
          <cell r="AB132">
            <v>37</v>
          </cell>
          <cell r="AC132">
            <v>83.16</v>
          </cell>
          <cell r="AD132">
            <v>0</v>
          </cell>
          <cell r="AE132">
            <v>0</v>
          </cell>
          <cell r="AF132">
            <v>0</v>
          </cell>
        </row>
        <row r="133">
          <cell r="A133" t="str">
            <v>C05/92039/00000</v>
          </cell>
          <cell r="B133" t="str">
            <v>INV-OPR-ESTOC</v>
          </cell>
          <cell r="C133" t="str">
            <v>Cd-Rom</v>
          </cell>
          <cell r="D133" t="str">
            <v>TURISMO CULTURAL. CASOS DE ESTUDIO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</row>
        <row r="134">
          <cell r="A134" t="str">
            <v>C06/00072/00558</v>
          </cell>
          <cell r="B134" t="str">
            <v>INV-OPR-ESTOC</v>
          </cell>
          <cell r="C134" t="str">
            <v>Cd-Rom</v>
          </cell>
          <cell r="D134" t="str">
            <v>ENGLISH I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A135" t="str">
            <v>C06/00073/00559</v>
          </cell>
          <cell r="B135" t="str">
            <v>INV-OPR-ESTOC</v>
          </cell>
          <cell r="C135" t="str">
            <v>Cd-Rom</v>
          </cell>
          <cell r="D135" t="str">
            <v>ENGLISH II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A136" t="str">
            <v>C06/00074/00560</v>
          </cell>
          <cell r="B136" t="str">
            <v>INV-OPR-ESTOC</v>
          </cell>
          <cell r="C136" t="str">
            <v>Cd-Rom</v>
          </cell>
          <cell r="D136" t="str">
            <v>ENGLISH III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A137" t="str">
            <v>C06/01077/00896</v>
          </cell>
          <cell r="B137" t="str">
            <v>INV-OPR-ESTOC</v>
          </cell>
          <cell r="C137" t="str">
            <v>Cd-Rom</v>
          </cell>
          <cell r="D137" t="str">
            <v>SISTEMA FISCAL II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A138" t="str">
            <v>C06/01089/00454</v>
          </cell>
          <cell r="B138" t="str">
            <v>INV-OPR-ESTOC</v>
          </cell>
          <cell r="C138" t="str">
            <v>Cd-Rom</v>
          </cell>
          <cell r="D138" t="str">
            <v>TEMES ACTUALS DE MÀRQUETING</v>
          </cell>
          <cell r="E138">
            <v>8</v>
          </cell>
          <cell r="F138">
            <v>2.0722999999999998</v>
          </cell>
          <cell r="G138">
            <v>16.579999999999998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0</v>
          </cell>
          <cell r="P138">
            <v>9</v>
          </cell>
          <cell r="Q138">
            <v>16.579999999999998</v>
          </cell>
          <cell r="R138">
            <v>1.8421000000000001</v>
          </cell>
          <cell r="S138">
            <v>0</v>
          </cell>
          <cell r="T138">
            <v>1</v>
          </cell>
          <cell r="U138">
            <v>0</v>
          </cell>
          <cell r="V138">
            <v>0</v>
          </cell>
          <cell r="W138">
            <v>1</v>
          </cell>
          <cell r="X138">
            <v>0.11111111111111094</v>
          </cell>
          <cell r="Y138">
            <v>1.84</v>
          </cell>
          <cell r="Z138">
            <v>8</v>
          </cell>
          <cell r="AA138">
            <v>14.74</v>
          </cell>
          <cell r="AB138">
            <v>8</v>
          </cell>
          <cell r="AC138">
            <v>14.74</v>
          </cell>
          <cell r="AD138">
            <v>0</v>
          </cell>
          <cell r="AE138">
            <v>0</v>
          </cell>
          <cell r="AF138">
            <v>0</v>
          </cell>
        </row>
        <row r="139">
          <cell r="A139" t="str">
            <v>C06/07074/00671</v>
          </cell>
          <cell r="B139" t="str">
            <v>INV-OPR-ESTOC</v>
          </cell>
          <cell r="C139" t="str">
            <v>Cd-Rom</v>
          </cell>
          <cell r="D139" t="str">
            <v>LITERATURES ROMÀNIQUES MEDIEVALS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A140" t="str">
            <v>C06/14008/00429</v>
          </cell>
          <cell r="B140" t="str">
            <v>INV-OPR-ESTOC</v>
          </cell>
          <cell r="C140" t="str">
            <v>Cd-Rom</v>
          </cell>
          <cell r="D140" t="str">
            <v>ESTRATÈGIES I TÈCNIQUES DE COMUNICACIÓ</v>
          </cell>
          <cell r="E140">
            <v>2</v>
          </cell>
          <cell r="F140">
            <v>2.3843999999999999</v>
          </cell>
          <cell r="G140">
            <v>4.7699999999999996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1</v>
          </cell>
          <cell r="M140">
            <v>0</v>
          </cell>
          <cell r="N140">
            <v>0</v>
          </cell>
          <cell r="O140">
            <v>0</v>
          </cell>
          <cell r="P140">
            <v>3</v>
          </cell>
          <cell r="Q140">
            <v>4.7699999999999996</v>
          </cell>
          <cell r="R140">
            <v>1.5895999999999999</v>
          </cell>
          <cell r="S140">
            <v>0</v>
          </cell>
          <cell r="T140">
            <v>1</v>
          </cell>
          <cell r="U140">
            <v>0</v>
          </cell>
          <cell r="V140">
            <v>0</v>
          </cell>
          <cell r="W140">
            <v>1</v>
          </cell>
          <cell r="X140">
            <v>0.33333333333333304</v>
          </cell>
          <cell r="Y140">
            <v>1.59</v>
          </cell>
          <cell r="Z140">
            <v>2</v>
          </cell>
          <cell r="AA140">
            <v>3.18</v>
          </cell>
          <cell r="AB140">
            <v>2</v>
          </cell>
          <cell r="AC140">
            <v>3.18</v>
          </cell>
          <cell r="AD140">
            <v>0</v>
          </cell>
          <cell r="AE140">
            <v>0</v>
          </cell>
          <cell r="AF140">
            <v>0</v>
          </cell>
        </row>
        <row r="141">
          <cell r="A141" t="str">
            <v>C06/14012/00437</v>
          </cell>
          <cell r="B141" t="str">
            <v>INV-OPR-ESTOC</v>
          </cell>
          <cell r="C141" t="str">
            <v>Cd-Rom</v>
          </cell>
          <cell r="D141" t="str">
            <v>MÀRQUETING ELECTRÒNIC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A142" t="str">
            <v>C06/14038/00470</v>
          </cell>
          <cell r="B142" t="str">
            <v>INV-OPR-ESTOC</v>
          </cell>
          <cell r="C142" t="str">
            <v>Cd-Rom</v>
          </cell>
          <cell r="D142" t="str">
            <v>DIRECCIÓ PUBLICITÀRIA</v>
          </cell>
          <cell r="E142">
            <v>26</v>
          </cell>
          <cell r="F142">
            <v>2.1537999999999999</v>
          </cell>
          <cell r="G142">
            <v>56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26</v>
          </cell>
          <cell r="Q142">
            <v>56</v>
          </cell>
          <cell r="R142">
            <v>2.1537999999999999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26</v>
          </cell>
          <cell r="AA142">
            <v>56</v>
          </cell>
          <cell r="AB142">
            <v>26</v>
          </cell>
          <cell r="AC142">
            <v>56</v>
          </cell>
          <cell r="AD142">
            <v>0</v>
          </cell>
          <cell r="AE142">
            <v>0</v>
          </cell>
          <cell r="AF142">
            <v>0</v>
          </cell>
        </row>
        <row r="143">
          <cell r="A143" t="str">
            <v>C06/16053/00969</v>
          </cell>
          <cell r="B143" t="str">
            <v>INV-OPR-ESTOC</v>
          </cell>
          <cell r="C143" t="str">
            <v>Cd-Rom</v>
          </cell>
          <cell r="D143" t="str">
            <v>CINEMA I VÍDEO D'ANIMACIÓ</v>
          </cell>
          <cell r="E143">
            <v>27</v>
          </cell>
          <cell r="F143">
            <v>2</v>
          </cell>
          <cell r="G143">
            <v>54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27</v>
          </cell>
          <cell r="Q143">
            <v>54</v>
          </cell>
          <cell r="R143">
            <v>2</v>
          </cell>
          <cell r="S143">
            <v>0</v>
          </cell>
          <cell r="T143">
            <v>2</v>
          </cell>
          <cell r="U143">
            <v>0</v>
          </cell>
          <cell r="V143">
            <v>0</v>
          </cell>
          <cell r="W143">
            <v>2</v>
          </cell>
          <cell r="X143">
            <v>7.4074074074074181E-2</v>
          </cell>
          <cell r="Y143">
            <v>4</v>
          </cell>
          <cell r="Z143">
            <v>25</v>
          </cell>
          <cell r="AA143">
            <v>50</v>
          </cell>
          <cell r="AB143">
            <v>25</v>
          </cell>
          <cell r="AC143">
            <v>50</v>
          </cell>
          <cell r="AD143">
            <v>0</v>
          </cell>
          <cell r="AE143">
            <v>0</v>
          </cell>
          <cell r="AF143">
            <v>0</v>
          </cell>
        </row>
        <row r="144">
          <cell r="A144" t="str">
            <v>C06/18002/01839</v>
          </cell>
          <cell r="B144" t="str">
            <v>INV-OPR-ESTOC</v>
          </cell>
          <cell r="C144" t="str">
            <v>Cd-Rom</v>
          </cell>
          <cell r="D144" t="str">
            <v>CREATIVITAT PUBLICITÀRIA II</v>
          </cell>
          <cell r="E144">
            <v>36</v>
          </cell>
          <cell r="F144">
            <v>2.2124999999999999</v>
          </cell>
          <cell r="G144">
            <v>79.650000000000006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36</v>
          </cell>
          <cell r="Q144">
            <v>79.650000000000006</v>
          </cell>
          <cell r="R144">
            <v>2.2124999999999999</v>
          </cell>
          <cell r="S144">
            <v>0</v>
          </cell>
          <cell r="T144">
            <v>2</v>
          </cell>
          <cell r="U144">
            <v>0</v>
          </cell>
          <cell r="V144">
            <v>0</v>
          </cell>
          <cell r="W144">
            <v>2</v>
          </cell>
          <cell r="X144">
            <v>5.555555555555558E-2</v>
          </cell>
          <cell r="Y144">
            <v>4.42</v>
          </cell>
          <cell r="Z144">
            <v>34</v>
          </cell>
          <cell r="AA144">
            <v>75.23</v>
          </cell>
          <cell r="AB144">
            <v>34</v>
          </cell>
          <cell r="AC144">
            <v>75.23</v>
          </cell>
          <cell r="AD144">
            <v>0</v>
          </cell>
          <cell r="AE144">
            <v>0</v>
          </cell>
          <cell r="AF144">
            <v>0</v>
          </cell>
        </row>
        <row r="145">
          <cell r="A145" t="str">
            <v>C06/18004/02143</v>
          </cell>
          <cell r="B145" t="str">
            <v>INV-OPR-ESTOC</v>
          </cell>
          <cell r="C145" t="str">
            <v>Cd-Rom</v>
          </cell>
          <cell r="D145" t="str">
            <v>PLANIFICACIÓ I MITJANS PUBLICITARIS II</v>
          </cell>
          <cell r="E145">
            <v>17</v>
          </cell>
          <cell r="F145">
            <v>2.0190000000000001</v>
          </cell>
          <cell r="G145">
            <v>34.32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17</v>
          </cell>
          <cell r="Q145">
            <v>34.32</v>
          </cell>
          <cell r="R145">
            <v>2.0190000000000001</v>
          </cell>
          <cell r="S145">
            <v>0</v>
          </cell>
          <cell r="T145">
            <v>1</v>
          </cell>
          <cell r="U145">
            <v>0</v>
          </cell>
          <cell r="V145">
            <v>0</v>
          </cell>
          <cell r="W145">
            <v>1</v>
          </cell>
          <cell r="X145">
            <v>5.8823529411764719E-2</v>
          </cell>
          <cell r="Y145">
            <v>2.02</v>
          </cell>
          <cell r="Z145">
            <v>16</v>
          </cell>
          <cell r="AA145">
            <v>32.299999999999997</v>
          </cell>
          <cell r="AB145">
            <v>16</v>
          </cell>
          <cell r="AC145">
            <v>32.299999999999997</v>
          </cell>
          <cell r="AD145">
            <v>0</v>
          </cell>
          <cell r="AE145">
            <v>0</v>
          </cell>
          <cell r="AF145">
            <v>0</v>
          </cell>
        </row>
        <row r="146">
          <cell r="A146" t="str">
            <v>C06/50011/00663</v>
          </cell>
          <cell r="B146" t="str">
            <v>INV-OPR-ESTOC</v>
          </cell>
          <cell r="C146" t="str">
            <v>Cd-Rom</v>
          </cell>
          <cell r="D146" t="str">
            <v>BASES DE DATOS MULTIMEDIA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A147" t="str">
            <v>C06/50044/02510</v>
          </cell>
          <cell r="B147" t="str">
            <v>INV-OPR-ESTOC</v>
          </cell>
          <cell r="C147" t="str">
            <v>Cd-Rom</v>
          </cell>
          <cell r="D147" t="str">
            <v>PRODUCCIÓN Y EDICIÓN DE VÍDEO DIGITAL (2 CD-ROM)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A148" t="str">
            <v>C06/50050/02540</v>
          </cell>
          <cell r="B148" t="str">
            <v>INV-OPR-ESTOC</v>
          </cell>
          <cell r="C148" t="str">
            <v>Cd-Rom</v>
          </cell>
          <cell r="D148" t="str">
            <v>ANIMACIÓN 2D Y 3D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A149" t="str">
            <v>C06/50052/01951</v>
          </cell>
          <cell r="B149" t="str">
            <v>INV-OPR-ESTOC</v>
          </cell>
          <cell r="C149" t="str">
            <v>Cd-Rom</v>
          </cell>
          <cell r="D149" t="str">
            <v>MÚSICA Y SISTEMAS ACÚSTICOS</v>
          </cell>
          <cell r="E149">
            <v>64</v>
          </cell>
          <cell r="F149">
            <v>1.95</v>
          </cell>
          <cell r="G149">
            <v>124.8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64</v>
          </cell>
          <cell r="Q149">
            <v>124.8</v>
          </cell>
          <cell r="R149">
            <v>1.95</v>
          </cell>
          <cell r="S149">
            <v>0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1.5625E-2</v>
          </cell>
          <cell r="Y149">
            <v>1.95</v>
          </cell>
          <cell r="Z149">
            <v>63</v>
          </cell>
          <cell r="AA149">
            <v>122.85</v>
          </cell>
          <cell r="AB149">
            <v>63</v>
          </cell>
          <cell r="AC149">
            <v>122.85</v>
          </cell>
          <cell r="AD149">
            <v>0</v>
          </cell>
          <cell r="AE149">
            <v>0</v>
          </cell>
          <cell r="AF149">
            <v>0</v>
          </cell>
        </row>
        <row r="150">
          <cell r="A150" t="str">
            <v>C06/71077/00897</v>
          </cell>
          <cell r="B150" t="str">
            <v>INV-OPR-ESTOC</v>
          </cell>
          <cell r="C150" t="str">
            <v>Cd-Rom</v>
          </cell>
          <cell r="D150" t="str">
            <v>SISTEMA FISCAL II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A151" t="str">
            <v>C06/71086/00551</v>
          </cell>
          <cell r="B151" t="str">
            <v>INV-OPR-ESTOC</v>
          </cell>
          <cell r="C151" t="str">
            <v>Cd-Rom</v>
          </cell>
          <cell r="D151" t="str">
            <v>DIRECCIÓN DE MARKETING I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  <row r="152">
          <cell r="A152" t="str">
            <v>C06/71087/00552</v>
          </cell>
          <cell r="B152" t="str">
            <v>INV-OPR-ESTOC</v>
          </cell>
          <cell r="C152" t="str">
            <v>Cd-Rom</v>
          </cell>
          <cell r="D152" t="str">
            <v>DIRECCIÓN DE MARKETING II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A153" t="str">
            <v>C06/80036/00189</v>
          </cell>
          <cell r="B153" t="str">
            <v>INV-OPR-ESTOC</v>
          </cell>
          <cell r="C153" t="str">
            <v>Cd-Rom</v>
          </cell>
          <cell r="D153" t="str">
            <v>FUNDAMENTOS CULTURALES Y SEMIÓTICOS DEL DESAROLLO HUMANO</v>
          </cell>
          <cell r="E153">
            <v>147</v>
          </cell>
          <cell r="F153">
            <v>1.67</v>
          </cell>
          <cell r="G153">
            <v>245.49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147</v>
          </cell>
          <cell r="Q153">
            <v>245.49</v>
          </cell>
          <cell r="R153">
            <v>1.67</v>
          </cell>
          <cell r="S153">
            <v>0</v>
          </cell>
          <cell r="T153">
            <v>1</v>
          </cell>
          <cell r="U153">
            <v>0</v>
          </cell>
          <cell r="V153">
            <v>0</v>
          </cell>
          <cell r="W153">
            <v>1</v>
          </cell>
          <cell r="X153">
            <v>6.8027210884353817E-3</v>
          </cell>
          <cell r="Y153">
            <v>1.67</v>
          </cell>
          <cell r="Z153">
            <v>146</v>
          </cell>
          <cell r="AA153">
            <v>243.82</v>
          </cell>
          <cell r="AB153">
            <v>146</v>
          </cell>
          <cell r="AC153">
            <v>243.82</v>
          </cell>
          <cell r="AD153">
            <v>0</v>
          </cell>
          <cell r="AE153">
            <v>0</v>
          </cell>
          <cell r="AF153">
            <v>0</v>
          </cell>
        </row>
        <row r="154">
          <cell r="A154" t="str">
            <v>C06/84008/00429</v>
          </cell>
          <cell r="B154" t="str">
            <v>INV-OPR-ESTOC</v>
          </cell>
          <cell r="C154" t="str">
            <v>Cd-Rom</v>
          </cell>
          <cell r="D154" t="str">
            <v>ESTRATEGIAS Y TÉCNICAS DE COMUNICACIÓN</v>
          </cell>
          <cell r="E154">
            <v>7</v>
          </cell>
          <cell r="F154">
            <v>1.95</v>
          </cell>
          <cell r="G154">
            <v>13.65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7</v>
          </cell>
          <cell r="Q154">
            <v>13.65</v>
          </cell>
          <cell r="R154">
            <v>1.95</v>
          </cell>
          <cell r="S154">
            <v>0</v>
          </cell>
          <cell r="T154">
            <v>1</v>
          </cell>
          <cell r="U154">
            <v>6</v>
          </cell>
          <cell r="V154">
            <v>0</v>
          </cell>
          <cell r="W154">
            <v>7</v>
          </cell>
          <cell r="X154">
            <v>1</v>
          </cell>
          <cell r="Y154">
            <v>13.65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</row>
        <row r="155">
          <cell r="A155" t="str">
            <v>C06/84008/00780</v>
          </cell>
          <cell r="B155" t="str">
            <v>INV-OPR-ESTOC</v>
          </cell>
          <cell r="C155" t="str">
            <v>Cd-Rom</v>
          </cell>
          <cell r="D155" t="str">
            <v>ESTRATEGIAS Y TÉCNICAS DE COMUNICACIÓN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</row>
        <row r="156">
          <cell r="A156" t="str">
            <v>C06/84012/00414</v>
          </cell>
          <cell r="B156" t="str">
            <v>INV-OPR-ESTOC</v>
          </cell>
          <cell r="C156" t="str">
            <v>Cd-Rom</v>
          </cell>
          <cell r="D156" t="str">
            <v>MARKETING ELECTRÓNICO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A157" t="str">
            <v>C06/84012/00437</v>
          </cell>
          <cell r="B157" t="str">
            <v>INV-OPR-ESTOC</v>
          </cell>
          <cell r="C157" t="str">
            <v>Cd-Rom</v>
          </cell>
          <cell r="D157" t="str">
            <v>MARKETING ELECTRÓNICO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A158" t="str">
            <v xml:space="preserve">C06/84038/00470     </v>
          </cell>
          <cell r="B158" t="str">
            <v>INV-OPR-ESTOC</v>
          </cell>
          <cell r="C158" t="str">
            <v>Cd-Rom</v>
          </cell>
          <cell r="D158" t="str">
            <v>DIRECCIÓN PUBLICITARIA</v>
          </cell>
          <cell r="E158">
            <v>39</v>
          </cell>
          <cell r="F158">
            <v>1.698</v>
          </cell>
          <cell r="G158">
            <v>66.22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39</v>
          </cell>
          <cell r="Q158">
            <v>66.22</v>
          </cell>
          <cell r="R158">
            <v>1.698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39</v>
          </cell>
          <cell r="AA158">
            <v>66.22</v>
          </cell>
          <cell r="AB158">
            <v>39</v>
          </cell>
          <cell r="AC158">
            <v>66.22</v>
          </cell>
          <cell r="AD158">
            <v>0</v>
          </cell>
          <cell r="AE158">
            <v>0</v>
          </cell>
          <cell r="AF158">
            <v>0</v>
          </cell>
        </row>
        <row r="159">
          <cell r="A159" t="str">
            <v>C06/84038/02059</v>
          </cell>
          <cell r="B159" t="str">
            <v>INV-OPR-ESTOC</v>
          </cell>
          <cell r="C159" t="str">
            <v>Cd-Rom</v>
          </cell>
          <cell r="D159" t="str">
            <v>DIRECCIÓN PUBLICITARIA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A160" t="str">
            <v>C06/88002/01839</v>
          </cell>
          <cell r="B160" t="str">
            <v>INV-OPR-ESTOC</v>
          </cell>
          <cell r="C160" t="str">
            <v>Cd-Rom</v>
          </cell>
          <cell r="D160" t="str">
            <v>CREATIVIDAD PUBLICITARIA II</v>
          </cell>
          <cell r="E160">
            <v>86</v>
          </cell>
          <cell r="F160">
            <v>1.95</v>
          </cell>
          <cell r="G160">
            <v>167.7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86</v>
          </cell>
          <cell r="Q160">
            <v>167.7</v>
          </cell>
          <cell r="R160">
            <v>1.95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86</v>
          </cell>
          <cell r="AA160">
            <v>167.7</v>
          </cell>
          <cell r="AB160">
            <v>86</v>
          </cell>
          <cell r="AC160">
            <v>167.7</v>
          </cell>
          <cell r="AD160">
            <v>0</v>
          </cell>
          <cell r="AE160">
            <v>0</v>
          </cell>
          <cell r="AF160">
            <v>0</v>
          </cell>
        </row>
        <row r="161">
          <cell r="A161" t="str">
            <v>C06/88004/02143</v>
          </cell>
          <cell r="B161" t="str">
            <v>INV-OPR-ESTOC</v>
          </cell>
          <cell r="C161" t="str">
            <v>Cd-Rom</v>
          </cell>
          <cell r="D161" t="str">
            <v>PLANIFICACIÓN Y MEDIOS PUBLICITARIOS II</v>
          </cell>
          <cell r="E161">
            <v>32</v>
          </cell>
          <cell r="F161">
            <v>2.02</v>
          </cell>
          <cell r="G161">
            <v>64.64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32</v>
          </cell>
          <cell r="Q161">
            <v>64.64</v>
          </cell>
          <cell r="R161">
            <v>2.02</v>
          </cell>
          <cell r="S161">
            <v>0</v>
          </cell>
          <cell r="T161">
            <v>1</v>
          </cell>
          <cell r="U161">
            <v>0</v>
          </cell>
          <cell r="V161">
            <v>0</v>
          </cell>
          <cell r="W161">
            <v>1</v>
          </cell>
          <cell r="X161">
            <v>3.125E-2</v>
          </cell>
          <cell r="Y161">
            <v>2.02</v>
          </cell>
          <cell r="Z161">
            <v>31</v>
          </cell>
          <cell r="AA161">
            <v>62.62</v>
          </cell>
          <cell r="AB161">
            <v>31</v>
          </cell>
          <cell r="AC161">
            <v>62.62</v>
          </cell>
          <cell r="AD161">
            <v>0</v>
          </cell>
          <cell r="AE161">
            <v>0</v>
          </cell>
          <cell r="AF161">
            <v>0</v>
          </cell>
        </row>
        <row r="162">
          <cell r="A162" t="str">
            <v>C06/92039/00000</v>
          </cell>
          <cell r="B162" t="str">
            <v>INV-OPR-ESTOC</v>
          </cell>
          <cell r="C162" t="str">
            <v>Cd-Rom</v>
          </cell>
          <cell r="D162" t="str">
            <v>TURISMO CULTURAL (CASTELLANO) CD CASOS PRÁCTICOS MULTIMEDIA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</row>
        <row r="163">
          <cell r="A163" t="str">
            <v>C06/92281/00000</v>
          </cell>
          <cell r="B163" t="str">
            <v>INV-OPR-ESTOC</v>
          </cell>
          <cell r="C163" t="str">
            <v>Cd-Rom</v>
          </cell>
          <cell r="D163" t="str">
            <v>TURIME CULTURAL (CATALÀ) CD CASOS MULTIMEDIA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</row>
        <row r="164">
          <cell r="A164" t="str">
            <v>C07/00002/02408</v>
          </cell>
          <cell r="B164" t="str">
            <v>INV-OPR-ESTOC</v>
          </cell>
          <cell r="C164" t="str">
            <v>Cd-Rom</v>
          </cell>
          <cell r="D164" t="str">
            <v>ENGLISH I</v>
          </cell>
          <cell r="E164">
            <v>557</v>
          </cell>
          <cell r="F164">
            <v>1.3885000000000001</v>
          </cell>
          <cell r="G164">
            <v>773.41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7</v>
          </cell>
          <cell r="M164">
            <v>0</v>
          </cell>
          <cell r="N164">
            <v>0</v>
          </cell>
          <cell r="O164">
            <v>0</v>
          </cell>
          <cell r="P164">
            <v>564</v>
          </cell>
          <cell r="Q164">
            <v>773.41</v>
          </cell>
          <cell r="R164">
            <v>1.3713</v>
          </cell>
          <cell r="S164">
            <v>0</v>
          </cell>
          <cell r="T164">
            <v>3</v>
          </cell>
          <cell r="U164">
            <v>0</v>
          </cell>
          <cell r="V164">
            <v>0</v>
          </cell>
          <cell r="W164">
            <v>3</v>
          </cell>
          <cell r="X164">
            <v>5.3191489361701372E-3</v>
          </cell>
          <cell r="Y164">
            <v>4.1100000000000003</v>
          </cell>
          <cell r="Z164">
            <v>561</v>
          </cell>
          <cell r="AA164">
            <v>769.3</v>
          </cell>
          <cell r="AB164">
            <v>561</v>
          </cell>
          <cell r="AC164">
            <v>769.3</v>
          </cell>
          <cell r="AD164">
            <v>0</v>
          </cell>
          <cell r="AE164">
            <v>0</v>
          </cell>
          <cell r="AF164">
            <v>0</v>
          </cell>
        </row>
        <row r="165">
          <cell r="A165" t="str">
            <v>C07/00003/02409</v>
          </cell>
          <cell r="B165" t="str">
            <v>INV-OPR-ESTOC</v>
          </cell>
          <cell r="C165" t="str">
            <v>Cd-Rom</v>
          </cell>
          <cell r="D165" t="str">
            <v>ENGLISH II</v>
          </cell>
          <cell r="E165">
            <v>260</v>
          </cell>
          <cell r="F165">
            <v>1.3220000000000001</v>
          </cell>
          <cell r="G165">
            <v>343.71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2</v>
          </cell>
          <cell r="M165">
            <v>0</v>
          </cell>
          <cell r="N165">
            <v>0</v>
          </cell>
          <cell r="O165">
            <v>0</v>
          </cell>
          <cell r="P165">
            <v>262</v>
          </cell>
          <cell r="Q165">
            <v>343.71</v>
          </cell>
          <cell r="R165">
            <v>1.3119000000000001</v>
          </cell>
          <cell r="S165">
            <v>0</v>
          </cell>
          <cell r="T165">
            <v>1</v>
          </cell>
          <cell r="U165">
            <v>0</v>
          </cell>
          <cell r="V165">
            <v>0</v>
          </cell>
          <cell r="W165">
            <v>1</v>
          </cell>
          <cell r="X165">
            <v>3.8167938931297218E-3</v>
          </cell>
          <cell r="Y165">
            <v>1.31</v>
          </cell>
          <cell r="Z165">
            <v>261</v>
          </cell>
          <cell r="AA165">
            <v>342.4</v>
          </cell>
          <cell r="AB165">
            <v>261</v>
          </cell>
          <cell r="AC165">
            <v>342.4</v>
          </cell>
          <cell r="AD165">
            <v>0</v>
          </cell>
          <cell r="AE165">
            <v>0</v>
          </cell>
          <cell r="AF165">
            <v>0</v>
          </cell>
        </row>
        <row r="166">
          <cell r="A166" t="str">
            <v>C07/00004/02410</v>
          </cell>
          <cell r="B166" t="str">
            <v>INV-OPR-ESTOC</v>
          </cell>
          <cell r="C166" t="str">
            <v>Cd-Rom</v>
          </cell>
          <cell r="D166" t="str">
            <v>ENGLISH III</v>
          </cell>
          <cell r="E166">
            <v>298</v>
          </cell>
          <cell r="F166">
            <v>0.59760000000000002</v>
          </cell>
          <cell r="G166">
            <v>178.08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3</v>
          </cell>
          <cell r="M166">
            <v>0</v>
          </cell>
          <cell r="N166">
            <v>0</v>
          </cell>
          <cell r="O166">
            <v>0</v>
          </cell>
          <cell r="P166">
            <v>301</v>
          </cell>
          <cell r="Q166">
            <v>178.08</v>
          </cell>
          <cell r="R166">
            <v>0.59160000000000001</v>
          </cell>
          <cell r="S166">
            <v>0</v>
          </cell>
          <cell r="T166">
            <v>2</v>
          </cell>
          <cell r="U166">
            <v>0</v>
          </cell>
          <cell r="V166">
            <v>0</v>
          </cell>
          <cell r="W166">
            <v>2</v>
          </cell>
          <cell r="X166">
            <v>6.6445182724252927E-3</v>
          </cell>
          <cell r="Y166">
            <v>1.18</v>
          </cell>
          <cell r="Z166">
            <v>299</v>
          </cell>
          <cell r="AA166">
            <v>176.9</v>
          </cell>
          <cell r="AB166">
            <v>298</v>
          </cell>
          <cell r="AC166">
            <v>176.31</v>
          </cell>
          <cell r="AD166">
            <v>-1</v>
          </cell>
          <cell r="AE166">
            <v>-0.59</v>
          </cell>
          <cell r="AF166">
            <v>1</v>
          </cell>
        </row>
        <row r="167">
          <cell r="A167" t="str">
            <v>C07/00072/02408</v>
          </cell>
          <cell r="B167" t="str">
            <v>INV-OPR-ESTOC</v>
          </cell>
          <cell r="C167" t="str">
            <v>Cd-Rom</v>
          </cell>
          <cell r="D167" t="str">
            <v>ENGLISH I</v>
          </cell>
          <cell r="E167">
            <v>113</v>
          </cell>
          <cell r="F167">
            <v>1.9975000000000001</v>
          </cell>
          <cell r="G167">
            <v>225.72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113</v>
          </cell>
          <cell r="Q167">
            <v>225.72</v>
          </cell>
          <cell r="R167">
            <v>1.9975000000000001</v>
          </cell>
          <cell r="S167">
            <v>0</v>
          </cell>
          <cell r="T167">
            <v>1</v>
          </cell>
          <cell r="U167">
            <v>0</v>
          </cell>
          <cell r="V167">
            <v>0</v>
          </cell>
          <cell r="W167">
            <v>1</v>
          </cell>
          <cell r="X167">
            <v>8.8495575221239076E-3</v>
          </cell>
          <cell r="Y167">
            <v>2</v>
          </cell>
          <cell r="Z167">
            <v>112</v>
          </cell>
          <cell r="AA167">
            <v>223.72</v>
          </cell>
          <cell r="AB167">
            <v>112</v>
          </cell>
          <cell r="AC167">
            <v>223.72</v>
          </cell>
          <cell r="AD167">
            <v>0</v>
          </cell>
          <cell r="AE167">
            <v>0</v>
          </cell>
          <cell r="AF167">
            <v>0</v>
          </cell>
        </row>
        <row r="168">
          <cell r="A168" t="str">
            <v>C07/00073/02409</v>
          </cell>
          <cell r="B168" t="str">
            <v>INV-OPR-ESTOC</v>
          </cell>
          <cell r="C168" t="str">
            <v>Cd-Rom</v>
          </cell>
          <cell r="D168" t="str">
            <v>ENGLISH II</v>
          </cell>
          <cell r="E168">
            <v>41</v>
          </cell>
          <cell r="F168">
            <v>1.9863999999999999</v>
          </cell>
          <cell r="G168">
            <v>81.44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41</v>
          </cell>
          <cell r="Q168">
            <v>81.44</v>
          </cell>
          <cell r="R168">
            <v>1.9863999999999999</v>
          </cell>
          <cell r="S168">
            <v>0</v>
          </cell>
          <cell r="T168">
            <v>1</v>
          </cell>
          <cell r="U168">
            <v>0</v>
          </cell>
          <cell r="V168">
            <v>0</v>
          </cell>
          <cell r="W168">
            <v>1</v>
          </cell>
          <cell r="X168">
            <v>2.4390243902439046E-2</v>
          </cell>
          <cell r="Y168">
            <v>1.99</v>
          </cell>
          <cell r="Z168">
            <v>40</v>
          </cell>
          <cell r="AA168">
            <v>79.459999999999994</v>
          </cell>
          <cell r="AB168">
            <v>40</v>
          </cell>
          <cell r="AC168">
            <v>79.459999999999994</v>
          </cell>
          <cell r="AD168">
            <v>0</v>
          </cell>
          <cell r="AE168">
            <v>0</v>
          </cell>
          <cell r="AF168">
            <v>0</v>
          </cell>
        </row>
        <row r="169">
          <cell r="A169" t="str">
            <v>C07/00074/02410</v>
          </cell>
          <cell r="B169" t="str">
            <v>INV-OPR-ESTOC</v>
          </cell>
          <cell r="C169" t="str">
            <v>Cd-Rom</v>
          </cell>
          <cell r="D169" t="str">
            <v>ENGLISH III</v>
          </cell>
          <cell r="E169">
            <v>59</v>
          </cell>
          <cell r="F169">
            <v>1.84</v>
          </cell>
          <cell r="G169">
            <v>108.56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59</v>
          </cell>
          <cell r="Q169">
            <v>108.56</v>
          </cell>
          <cell r="R169">
            <v>1.84</v>
          </cell>
          <cell r="S169">
            <v>0</v>
          </cell>
          <cell r="T169">
            <v>3</v>
          </cell>
          <cell r="U169">
            <v>0</v>
          </cell>
          <cell r="V169">
            <v>0</v>
          </cell>
          <cell r="W169">
            <v>3</v>
          </cell>
          <cell r="X169">
            <v>5.0847457627118509E-2</v>
          </cell>
          <cell r="Y169">
            <v>5.52</v>
          </cell>
          <cell r="Z169">
            <v>56</v>
          </cell>
          <cell r="AA169">
            <v>103.04</v>
          </cell>
          <cell r="AB169">
            <v>56</v>
          </cell>
          <cell r="AC169">
            <v>103.04</v>
          </cell>
          <cell r="AD169">
            <v>0</v>
          </cell>
          <cell r="AE169">
            <v>0</v>
          </cell>
          <cell r="AF169">
            <v>0</v>
          </cell>
        </row>
        <row r="170">
          <cell r="A170" t="str">
            <v>C07/01086/00302</v>
          </cell>
          <cell r="B170" t="str">
            <v>INV-OPR-ESTOC</v>
          </cell>
          <cell r="C170" t="str">
            <v>Cd-Rom</v>
          </cell>
          <cell r="D170" t="str">
            <v>DIRECCIÓ DE MÀRQUETING I</v>
          </cell>
          <cell r="E170">
            <v>312</v>
          </cell>
          <cell r="F170">
            <v>1.3893</v>
          </cell>
          <cell r="G170">
            <v>433.47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3</v>
          </cell>
          <cell r="M170">
            <v>0</v>
          </cell>
          <cell r="N170">
            <v>0</v>
          </cell>
          <cell r="O170">
            <v>0</v>
          </cell>
          <cell r="P170">
            <v>315</v>
          </cell>
          <cell r="Q170">
            <v>433.47</v>
          </cell>
          <cell r="R170">
            <v>1.3761000000000001</v>
          </cell>
          <cell r="S170">
            <v>0</v>
          </cell>
          <cell r="T170">
            <v>5</v>
          </cell>
          <cell r="U170">
            <v>0</v>
          </cell>
          <cell r="V170">
            <v>0</v>
          </cell>
          <cell r="W170">
            <v>5</v>
          </cell>
          <cell r="X170">
            <v>1.5873015873015817E-2</v>
          </cell>
          <cell r="Y170">
            <v>6.88</v>
          </cell>
          <cell r="Z170">
            <v>310</v>
          </cell>
          <cell r="AA170">
            <v>426.59</v>
          </cell>
          <cell r="AB170">
            <v>309</v>
          </cell>
          <cell r="AC170">
            <v>425.22</v>
          </cell>
          <cell r="AD170">
            <v>-1</v>
          </cell>
          <cell r="AE170">
            <v>-1.38</v>
          </cell>
          <cell r="AF170">
            <v>1</v>
          </cell>
        </row>
        <row r="171">
          <cell r="A171" t="str">
            <v>C07/01087/02195</v>
          </cell>
          <cell r="B171" t="str">
            <v>INV-OPR-ESTOC</v>
          </cell>
          <cell r="C171" t="str">
            <v>Cd-Rom</v>
          </cell>
          <cell r="D171" t="str">
            <v>DIRECCIÓ DE MÀRQUETING II</v>
          </cell>
          <cell r="E171">
            <v>4</v>
          </cell>
          <cell r="F171">
            <v>1.6278999999999999</v>
          </cell>
          <cell r="G171">
            <v>6.51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3</v>
          </cell>
          <cell r="M171">
            <v>0</v>
          </cell>
          <cell r="N171">
            <v>0</v>
          </cell>
          <cell r="O171">
            <v>0</v>
          </cell>
          <cell r="P171">
            <v>7</v>
          </cell>
          <cell r="Q171">
            <v>6.51</v>
          </cell>
          <cell r="R171">
            <v>0.93020000000000003</v>
          </cell>
          <cell r="S171">
            <v>0</v>
          </cell>
          <cell r="T171">
            <v>1</v>
          </cell>
          <cell r="U171">
            <v>0</v>
          </cell>
          <cell r="V171">
            <v>0</v>
          </cell>
          <cell r="W171">
            <v>1</v>
          </cell>
          <cell r="X171">
            <v>0.14285714285714302</v>
          </cell>
          <cell r="Y171">
            <v>0.93</v>
          </cell>
          <cell r="Z171">
            <v>6</v>
          </cell>
          <cell r="AA171">
            <v>5.58</v>
          </cell>
          <cell r="AB171">
            <v>6</v>
          </cell>
          <cell r="AC171">
            <v>5.58</v>
          </cell>
          <cell r="AD171">
            <v>0</v>
          </cell>
          <cell r="AE171">
            <v>0</v>
          </cell>
          <cell r="AF171">
            <v>0</v>
          </cell>
        </row>
        <row r="172">
          <cell r="A172" t="str">
            <v>C07/07022/00659</v>
          </cell>
          <cell r="B172" t="str">
            <v>INV-OPR-ESTOC</v>
          </cell>
          <cell r="C172" t="str">
            <v>Cd-Rom</v>
          </cell>
          <cell r="D172" t="str">
            <v>FRANCÈS III (2 CD'S)</v>
          </cell>
          <cell r="E172">
            <v>61</v>
          </cell>
          <cell r="F172">
            <v>3.12</v>
          </cell>
          <cell r="G172">
            <v>190.32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61</v>
          </cell>
          <cell r="Q172">
            <v>190.32</v>
          </cell>
          <cell r="R172">
            <v>3.12</v>
          </cell>
          <cell r="S172">
            <v>0</v>
          </cell>
          <cell r="T172">
            <v>1</v>
          </cell>
          <cell r="U172">
            <v>0</v>
          </cell>
          <cell r="V172">
            <v>0</v>
          </cell>
          <cell r="W172">
            <v>1</v>
          </cell>
          <cell r="X172">
            <v>1.6393442622950838E-2</v>
          </cell>
          <cell r="Y172">
            <v>3.12</v>
          </cell>
          <cell r="Z172">
            <v>60</v>
          </cell>
          <cell r="AA172">
            <v>187.2</v>
          </cell>
          <cell r="AB172">
            <v>60</v>
          </cell>
          <cell r="AC172">
            <v>187.2</v>
          </cell>
          <cell r="AD172">
            <v>0</v>
          </cell>
          <cell r="AE172">
            <v>0</v>
          </cell>
          <cell r="AF172">
            <v>0</v>
          </cell>
        </row>
        <row r="173">
          <cell r="A173" t="str">
            <v>C07/15018/00659</v>
          </cell>
          <cell r="B173" t="str">
            <v>INV-OPR-ESTOC</v>
          </cell>
          <cell r="C173" t="str">
            <v>Cd-Rom</v>
          </cell>
          <cell r="D173" t="str">
            <v>FRANCES III (2 CD'S)</v>
          </cell>
          <cell r="E173">
            <v>39</v>
          </cell>
          <cell r="F173">
            <v>3.1147999999999998</v>
          </cell>
          <cell r="G173">
            <v>121.48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39</v>
          </cell>
          <cell r="Q173">
            <v>121.48</v>
          </cell>
          <cell r="R173">
            <v>3.1147999999999998</v>
          </cell>
          <cell r="S173">
            <v>0</v>
          </cell>
          <cell r="T173">
            <v>1</v>
          </cell>
          <cell r="U173">
            <v>0</v>
          </cell>
          <cell r="V173">
            <v>0</v>
          </cell>
          <cell r="W173">
            <v>1</v>
          </cell>
          <cell r="X173">
            <v>2.564102564102555E-2</v>
          </cell>
          <cell r="Y173">
            <v>3.11</v>
          </cell>
          <cell r="Z173">
            <v>38</v>
          </cell>
          <cell r="AA173">
            <v>118.36</v>
          </cell>
          <cell r="AB173">
            <v>38</v>
          </cell>
          <cell r="AC173">
            <v>118.36</v>
          </cell>
          <cell r="AD173">
            <v>0</v>
          </cell>
          <cell r="AE173">
            <v>0</v>
          </cell>
          <cell r="AF173">
            <v>0</v>
          </cell>
        </row>
        <row r="174">
          <cell r="A174" t="str">
            <v>C07/16006/00066</v>
          </cell>
          <cell r="B174" t="str">
            <v>INV-OPR-ESTOC</v>
          </cell>
          <cell r="C174" t="str">
            <v>Cd-Rom</v>
          </cell>
          <cell r="D174" t="str">
            <v>GUIÓ AUDIOVISUAL</v>
          </cell>
          <cell r="E174">
            <v>5</v>
          </cell>
          <cell r="F174">
            <v>2.0991</v>
          </cell>
          <cell r="G174">
            <v>10.5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5</v>
          </cell>
          <cell r="Q174">
            <v>10.5</v>
          </cell>
          <cell r="R174">
            <v>2.0991</v>
          </cell>
          <cell r="S174">
            <v>0</v>
          </cell>
          <cell r="T174">
            <v>1</v>
          </cell>
          <cell r="U174">
            <v>0</v>
          </cell>
          <cell r="V174">
            <v>0</v>
          </cell>
          <cell r="W174">
            <v>1</v>
          </cell>
          <cell r="X174">
            <v>0.2</v>
          </cell>
          <cell r="Y174">
            <v>2.1</v>
          </cell>
          <cell r="Z174">
            <v>4</v>
          </cell>
          <cell r="AA174">
            <v>8.4</v>
          </cell>
          <cell r="AB174">
            <v>3</v>
          </cell>
          <cell r="AC174">
            <v>6.3</v>
          </cell>
          <cell r="AD174">
            <v>-1</v>
          </cell>
          <cell r="AE174">
            <v>-2.1</v>
          </cell>
          <cell r="AF174">
            <v>1</v>
          </cell>
        </row>
        <row r="175">
          <cell r="A175" t="str">
            <v>C07/18016/02401</v>
          </cell>
          <cell r="B175" t="str">
            <v>INV-OPR-ESTOC</v>
          </cell>
          <cell r="C175" t="str">
            <v>Cd-Rom</v>
          </cell>
          <cell r="D175" t="str">
            <v>LLENGUATGE PUBLICITARI</v>
          </cell>
          <cell r="E175">
            <v>105</v>
          </cell>
          <cell r="F175">
            <v>1.95</v>
          </cell>
          <cell r="G175">
            <v>204.75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105</v>
          </cell>
          <cell r="Q175">
            <v>204.75</v>
          </cell>
          <cell r="R175">
            <v>1.95</v>
          </cell>
          <cell r="S175">
            <v>0</v>
          </cell>
          <cell r="T175">
            <v>1</v>
          </cell>
          <cell r="U175">
            <v>0</v>
          </cell>
          <cell r="V175">
            <v>0</v>
          </cell>
          <cell r="W175">
            <v>1</v>
          </cell>
          <cell r="X175">
            <v>9.52380952380949E-3</v>
          </cell>
          <cell r="Y175">
            <v>1.95</v>
          </cell>
          <cell r="Z175">
            <v>104</v>
          </cell>
          <cell r="AA175">
            <v>202.8</v>
          </cell>
          <cell r="AB175">
            <v>104</v>
          </cell>
          <cell r="AC175">
            <v>202.8</v>
          </cell>
          <cell r="AD175">
            <v>0</v>
          </cell>
          <cell r="AE175">
            <v>0</v>
          </cell>
          <cell r="AF175">
            <v>0</v>
          </cell>
        </row>
        <row r="176">
          <cell r="A176" t="str">
            <v>C07/50050/02903</v>
          </cell>
          <cell r="B176" t="str">
            <v>INV-OPR-ESTOC</v>
          </cell>
          <cell r="C176" t="str">
            <v>Cd-Rom</v>
          </cell>
          <cell r="D176" t="str">
            <v>ANIMACIÓN 2D Y 3D</v>
          </cell>
          <cell r="E176">
            <v>28</v>
          </cell>
          <cell r="F176">
            <v>2.2999999999999998</v>
          </cell>
          <cell r="G176">
            <v>64.400000000000006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28</v>
          </cell>
          <cell r="Q176">
            <v>64.400000000000006</v>
          </cell>
          <cell r="R176">
            <v>2.2999999999999998</v>
          </cell>
          <cell r="S176">
            <v>0</v>
          </cell>
          <cell r="T176">
            <v>1</v>
          </cell>
          <cell r="U176">
            <v>0</v>
          </cell>
          <cell r="V176">
            <v>0</v>
          </cell>
          <cell r="W176">
            <v>1</v>
          </cell>
          <cell r="X176">
            <v>3.5714285714285587E-2</v>
          </cell>
          <cell r="Y176">
            <v>2.2999999999999998</v>
          </cell>
          <cell r="Z176">
            <v>27</v>
          </cell>
          <cell r="AA176">
            <v>62.1</v>
          </cell>
          <cell r="AB176">
            <v>27</v>
          </cell>
          <cell r="AC176">
            <v>62.1</v>
          </cell>
          <cell r="AD176">
            <v>0</v>
          </cell>
          <cell r="AE176">
            <v>0</v>
          </cell>
          <cell r="AF176">
            <v>0</v>
          </cell>
        </row>
        <row r="177">
          <cell r="A177" t="str">
            <v>C07/50052/02357</v>
          </cell>
          <cell r="B177" t="str">
            <v>INV-OPR-ESTOC</v>
          </cell>
          <cell r="C177" t="str">
            <v>Cd-Rom</v>
          </cell>
          <cell r="D177" t="str">
            <v>RECURSOS AUDIO</v>
          </cell>
          <cell r="E177">
            <v>79</v>
          </cell>
          <cell r="F177">
            <v>1.95</v>
          </cell>
          <cell r="G177">
            <v>154.05000000000001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79</v>
          </cell>
          <cell r="Q177">
            <v>154.05000000000001</v>
          </cell>
          <cell r="R177">
            <v>1.95</v>
          </cell>
          <cell r="S177">
            <v>0</v>
          </cell>
          <cell r="T177">
            <v>1</v>
          </cell>
          <cell r="U177">
            <v>0</v>
          </cell>
          <cell r="V177">
            <v>0</v>
          </cell>
          <cell r="W177">
            <v>1</v>
          </cell>
          <cell r="X177">
            <v>1.2658227848101333E-2</v>
          </cell>
          <cell r="Y177">
            <v>1.95</v>
          </cell>
          <cell r="Z177">
            <v>78</v>
          </cell>
          <cell r="AA177">
            <v>152.1</v>
          </cell>
          <cell r="AB177">
            <v>78</v>
          </cell>
          <cell r="AC177">
            <v>152.1</v>
          </cell>
          <cell r="AD177">
            <v>0</v>
          </cell>
          <cell r="AE177">
            <v>0</v>
          </cell>
          <cell r="AF177">
            <v>0</v>
          </cell>
        </row>
        <row r="178">
          <cell r="A178" t="str">
            <v>C07/71086/00302</v>
          </cell>
          <cell r="B178" t="str">
            <v>INV-OPR-ESTOC</v>
          </cell>
          <cell r="C178" t="str">
            <v>Cd-Rom</v>
          </cell>
          <cell r="D178" t="str">
            <v>DIRECCIÓN DE MARKETING I</v>
          </cell>
          <cell r="E178">
            <v>22</v>
          </cell>
          <cell r="F178">
            <v>1.9091</v>
          </cell>
          <cell r="G178">
            <v>42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3</v>
          </cell>
          <cell r="M178">
            <v>0</v>
          </cell>
          <cell r="N178">
            <v>0</v>
          </cell>
          <cell r="O178">
            <v>0</v>
          </cell>
          <cell r="P178">
            <v>25</v>
          </cell>
          <cell r="Q178">
            <v>42</v>
          </cell>
          <cell r="R178">
            <v>1.68</v>
          </cell>
          <cell r="S178">
            <v>0</v>
          </cell>
          <cell r="T178">
            <v>4</v>
          </cell>
          <cell r="U178">
            <v>1</v>
          </cell>
          <cell r="V178">
            <v>0</v>
          </cell>
          <cell r="W178">
            <v>5</v>
          </cell>
          <cell r="X178">
            <v>0.2</v>
          </cell>
          <cell r="Y178">
            <v>8.4</v>
          </cell>
          <cell r="Z178">
            <v>20</v>
          </cell>
          <cell r="AA178">
            <v>33.6</v>
          </cell>
          <cell r="AB178">
            <v>19</v>
          </cell>
          <cell r="AC178">
            <v>31.92</v>
          </cell>
          <cell r="AD178">
            <v>-1</v>
          </cell>
          <cell r="AE178">
            <v>-1.68</v>
          </cell>
          <cell r="AF178">
            <v>1</v>
          </cell>
        </row>
        <row r="179">
          <cell r="A179" t="str">
            <v>C07/71087/02195</v>
          </cell>
          <cell r="B179" t="str">
            <v>INV-OPR-ESTOC</v>
          </cell>
          <cell r="C179" t="str">
            <v>Cd-Rom</v>
          </cell>
          <cell r="D179" t="str">
            <v>DIRECCIÓN DE MARKETING II</v>
          </cell>
          <cell r="E179">
            <v>2</v>
          </cell>
          <cell r="F179">
            <v>2.0516999999999999</v>
          </cell>
          <cell r="G179">
            <v>4.0999999999999996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1</v>
          </cell>
          <cell r="M179">
            <v>0</v>
          </cell>
          <cell r="N179">
            <v>0</v>
          </cell>
          <cell r="O179">
            <v>0</v>
          </cell>
          <cell r="P179">
            <v>3</v>
          </cell>
          <cell r="Q179">
            <v>4.0999999999999996</v>
          </cell>
          <cell r="R179">
            <v>1.3677999999999999</v>
          </cell>
          <cell r="S179">
            <v>0</v>
          </cell>
          <cell r="T179">
            <v>2</v>
          </cell>
          <cell r="U179">
            <v>0</v>
          </cell>
          <cell r="V179">
            <v>0</v>
          </cell>
          <cell r="W179">
            <v>2</v>
          </cell>
          <cell r="X179">
            <v>0.66666666666666696</v>
          </cell>
          <cell r="Y179">
            <v>2.74</v>
          </cell>
          <cell r="Z179">
            <v>1</v>
          </cell>
          <cell r="AA179">
            <v>1.37</v>
          </cell>
          <cell r="AB179">
            <v>1</v>
          </cell>
          <cell r="AC179">
            <v>1.37</v>
          </cell>
          <cell r="AD179">
            <v>0</v>
          </cell>
          <cell r="AE179">
            <v>0</v>
          </cell>
          <cell r="AF179">
            <v>0</v>
          </cell>
        </row>
        <row r="180">
          <cell r="A180" t="str">
            <v>C07/77022/00659</v>
          </cell>
          <cell r="B180" t="str">
            <v>INV-OPR-ESTOC</v>
          </cell>
          <cell r="C180" t="str">
            <v>Cd-Rom</v>
          </cell>
          <cell r="D180" t="str">
            <v>FRANCÉS III (2 CD'S)</v>
          </cell>
          <cell r="E180">
            <v>48</v>
          </cell>
          <cell r="F180">
            <v>3.0649999999999999</v>
          </cell>
          <cell r="G180">
            <v>147.12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48</v>
          </cell>
          <cell r="Q180">
            <v>147.12</v>
          </cell>
          <cell r="R180">
            <v>3.0649999999999999</v>
          </cell>
          <cell r="S180">
            <v>0</v>
          </cell>
          <cell r="T180">
            <v>1</v>
          </cell>
          <cell r="U180">
            <v>0</v>
          </cell>
          <cell r="V180">
            <v>0</v>
          </cell>
          <cell r="W180">
            <v>1</v>
          </cell>
          <cell r="X180">
            <v>2.0833333333333259E-2</v>
          </cell>
          <cell r="Y180">
            <v>3.06</v>
          </cell>
          <cell r="Z180">
            <v>47</v>
          </cell>
          <cell r="AA180">
            <v>144.06</v>
          </cell>
          <cell r="AB180">
            <v>47</v>
          </cell>
          <cell r="AC180">
            <v>144.06</v>
          </cell>
          <cell r="AD180">
            <v>0</v>
          </cell>
          <cell r="AE180">
            <v>0</v>
          </cell>
          <cell r="AF180">
            <v>0</v>
          </cell>
        </row>
        <row r="181">
          <cell r="A181" t="str">
            <v>C07/77081/02014</v>
          </cell>
          <cell r="B181" t="str">
            <v>INV-OPR-ESTOC</v>
          </cell>
          <cell r="C181" t="str">
            <v>Cd-Rom</v>
          </cell>
          <cell r="D181" t="str">
            <v>TEMAS DE LITERATURA UNIVERSAL</v>
          </cell>
          <cell r="E181">
            <v>127</v>
          </cell>
          <cell r="F181">
            <v>2.5</v>
          </cell>
          <cell r="G181">
            <v>317.5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127</v>
          </cell>
          <cell r="Q181">
            <v>317.5</v>
          </cell>
          <cell r="R181">
            <v>2.5</v>
          </cell>
          <cell r="S181">
            <v>0</v>
          </cell>
          <cell r="T181">
            <v>1</v>
          </cell>
          <cell r="U181">
            <v>0</v>
          </cell>
          <cell r="V181">
            <v>0</v>
          </cell>
          <cell r="W181">
            <v>1</v>
          </cell>
          <cell r="X181">
            <v>7.8740157480314821E-3</v>
          </cell>
          <cell r="Y181">
            <v>2.5</v>
          </cell>
          <cell r="Z181">
            <v>126</v>
          </cell>
          <cell r="AA181">
            <v>315</v>
          </cell>
          <cell r="AB181">
            <v>126</v>
          </cell>
          <cell r="AC181">
            <v>315</v>
          </cell>
          <cell r="AD181">
            <v>0</v>
          </cell>
          <cell r="AE181">
            <v>0</v>
          </cell>
          <cell r="AF181">
            <v>0</v>
          </cell>
        </row>
        <row r="182">
          <cell r="A182" t="str">
            <v>C07/85018/00659</v>
          </cell>
          <cell r="B182" t="str">
            <v>INV-OPR-ESTOC</v>
          </cell>
          <cell r="C182" t="str">
            <v>Cd-Rom</v>
          </cell>
          <cell r="D182" t="str">
            <v>FRANCÉS III</v>
          </cell>
          <cell r="E182">
            <v>151</v>
          </cell>
          <cell r="F182">
            <v>2.76</v>
          </cell>
          <cell r="G182">
            <v>416.76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151</v>
          </cell>
          <cell r="Q182">
            <v>416.76</v>
          </cell>
          <cell r="R182">
            <v>2.76</v>
          </cell>
          <cell r="S182">
            <v>0</v>
          </cell>
          <cell r="T182">
            <v>1</v>
          </cell>
          <cell r="U182">
            <v>0</v>
          </cell>
          <cell r="V182">
            <v>0</v>
          </cell>
          <cell r="W182">
            <v>1</v>
          </cell>
          <cell r="X182">
            <v>6.6225165562914245E-3</v>
          </cell>
          <cell r="Y182">
            <v>2.76</v>
          </cell>
          <cell r="Z182">
            <v>150</v>
          </cell>
          <cell r="AA182">
            <v>414</v>
          </cell>
          <cell r="AB182">
            <v>150</v>
          </cell>
          <cell r="AC182">
            <v>414</v>
          </cell>
          <cell r="AD182">
            <v>0</v>
          </cell>
          <cell r="AE182">
            <v>0</v>
          </cell>
          <cell r="AF182">
            <v>0</v>
          </cell>
        </row>
        <row r="183">
          <cell r="A183" t="str">
            <v>C07/88016/02401</v>
          </cell>
          <cell r="B183" t="str">
            <v>INV-OPR-ESTOC</v>
          </cell>
          <cell r="C183" t="str">
            <v>Cd-Rom</v>
          </cell>
          <cell r="D183" t="str">
            <v>LENGUAJE PUBLICITARIO</v>
          </cell>
          <cell r="E183">
            <v>203</v>
          </cell>
          <cell r="F183">
            <v>1.0747</v>
          </cell>
          <cell r="G183">
            <v>218.16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203</v>
          </cell>
          <cell r="Q183">
            <v>218.16</v>
          </cell>
          <cell r="R183">
            <v>1.0747</v>
          </cell>
          <cell r="S183">
            <v>0</v>
          </cell>
          <cell r="T183">
            <v>1</v>
          </cell>
          <cell r="U183">
            <v>0</v>
          </cell>
          <cell r="V183">
            <v>0</v>
          </cell>
          <cell r="W183">
            <v>1</v>
          </cell>
          <cell r="X183">
            <v>4.9261083743843415E-3</v>
          </cell>
          <cell r="Y183">
            <v>1.07</v>
          </cell>
          <cell r="Z183">
            <v>202</v>
          </cell>
          <cell r="AA183">
            <v>217.09</v>
          </cell>
          <cell r="AB183">
            <v>202</v>
          </cell>
          <cell r="AC183">
            <v>217.09</v>
          </cell>
          <cell r="AD183">
            <v>0</v>
          </cell>
          <cell r="AE183">
            <v>0</v>
          </cell>
          <cell r="AF183">
            <v>0</v>
          </cell>
        </row>
        <row r="184">
          <cell r="A184" t="str">
            <v>C07/92280/00000</v>
          </cell>
          <cell r="B184" t="str">
            <v>INV-OPR-ESTOC</v>
          </cell>
          <cell r="C184" t="str">
            <v>Cd-Rom</v>
          </cell>
          <cell r="D184" t="str">
            <v>TURISMO CULTURAL (CASOS DE ESTUDIO)</v>
          </cell>
          <cell r="E184">
            <v>60</v>
          </cell>
          <cell r="F184">
            <v>2.5</v>
          </cell>
          <cell r="G184">
            <v>150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60</v>
          </cell>
          <cell r="Q184">
            <v>150</v>
          </cell>
          <cell r="R184">
            <v>2.5</v>
          </cell>
          <cell r="S184">
            <v>0</v>
          </cell>
          <cell r="T184">
            <v>1</v>
          </cell>
          <cell r="U184">
            <v>0</v>
          </cell>
          <cell r="V184">
            <v>0</v>
          </cell>
          <cell r="W184">
            <v>1</v>
          </cell>
          <cell r="X184">
            <v>1.6666666666666607E-2</v>
          </cell>
          <cell r="Y184">
            <v>2.5</v>
          </cell>
          <cell r="Z184">
            <v>59</v>
          </cell>
          <cell r="AA184">
            <v>147.5</v>
          </cell>
          <cell r="AB184">
            <v>59</v>
          </cell>
          <cell r="AC184">
            <v>147.5</v>
          </cell>
          <cell r="AD184">
            <v>0</v>
          </cell>
          <cell r="AE184">
            <v>0</v>
          </cell>
          <cell r="AF184">
            <v>0</v>
          </cell>
        </row>
        <row r="185">
          <cell r="A185" t="str">
            <v>C07/B0359/02811</v>
          </cell>
          <cell r="B185" t="str">
            <v>INV-OPR-ESTOC</v>
          </cell>
          <cell r="C185" t="str">
            <v>Cd-Rom</v>
          </cell>
          <cell r="D185" t="str">
            <v>MASTER EN TEC.ACESIBLES PARA SERV.SOC.INFORMACIÓN</v>
          </cell>
          <cell r="E185">
            <v>103</v>
          </cell>
          <cell r="F185">
            <v>2.5</v>
          </cell>
          <cell r="G185">
            <v>257.5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103</v>
          </cell>
          <cell r="Q185">
            <v>257.5</v>
          </cell>
          <cell r="R185">
            <v>2.5</v>
          </cell>
          <cell r="S185">
            <v>0</v>
          </cell>
          <cell r="T185">
            <v>1</v>
          </cell>
          <cell r="U185">
            <v>0</v>
          </cell>
          <cell r="V185">
            <v>0</v>
          </cell>
          <cell r="W185">
            <v>1</v>
          </cell>
          <cell r="X185">
            <v>9.7087378640776656E-3</v>
          </cell>
          <cell r="Y185">
            <v>2.5</v>
          </cell>
          <cell r="Z185">
            <v>102</v>
          </cell>
          <cell r="AA185">
            <v>255</v>
          </cell>
          <cell r="AB185">
            <v>102</v>
          </cell>
          <cell r="AC185">
            <v>255</v>
          </cell>
          <cell r="AD185">
            <v>0</v>
          </cell>
          <cell r="AE185">
            <v>0</v>
          </cell>
          <cell r="AF185">
            <v>0</v>
          </cell>
        </row>
        <row r="186">
          <cell r="A186" t="str">
            <v>C08/01077/01232</v>
          </cell>
          <cell r="B186" t="str">
            <v>INV-OPR-ESTOC</v>
          </cell>
          <cell r="C186" t="str">
            <v>Cd-Rom</v>
          </cell>
          <cell r="D186" t="str">
            <v>SISTEMA FISCAL II</v>
          </cell>
          <cell r="E186">
            <v>80</v>
          </cell>
          <cell r="F186">
            <v>1.86</v>
          </cell>
          <cell r="G186">
            <v>148.80000000000001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80</v>
          </cell>
          <cell r="Q186">
            <v>148.80000000000001</v>
          </cell>
          <cell r="R186">
            <v>1.86</v>
          </cell>
          <cell r="S186">
            <v>0</v>
          </cell>
          <cell r="T186">
            <v>1</v>
          </cell>
          <cell r="U186">
            <v>0</v>
          </cell>
          <cell r="V186">
            <v>0</v>
          </cell>
          <cell r="W186">
            <v>1</v>
          </cell>
          <cell r="X186">
            <v>1.2500000000000001E-2</v>
          </cell>
          <cell r="Y186">
            <v>1.86</v>
          </cell>
          <cell r="Z186">
            <v>79</v>
          </cell>
          <cell r="AA186">
            <v>146.94</v>
          </cell>
          <cell r="AB186">
            <v>79</v>
          </cell>
          <cell r="AC186">
            <v>146.94</v>
          </cell>
          <cell r="AD186">
            <v>0</v>
          </cell>
          <cell r="AE186">
            <v>0</v>
          </cell>
          <cell r="AF186">
            <v>0</v>
          </cell>
        </row>
        <row r="187">
          <cell r="A187" t="str">
            <v>C08/04121/00649</v>
          </cell>
          <cell r="B187" t="str">
            <v>INV-OPR-ESTOC</v>
          </cell>
          <cell r="C187" t="str">
            <v>Cd-Rom</v>
          </cell>
          <cell r="D187" t="str">
            <v>EL MÓN ORIENTAL</v>
          </cell>
          <cell r="E187">
            <v>25</v>
          </cell>
          <cell r="F187">
            <v>2.0047000000000001</v>
          </cell>
          <cell r="G187">
            <v>50.12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25</v>
          </cell>
          <cell r="Q187">
            <v>50.12</v>
          </cell>
          <cell r="R187">
            <v>2.0047000000000001</v>
          </cell>
          <cell r="S187">
            <v>0</v>
          </cell>
          <cell r="T187">
            <v>1</v>
          </cell>
          <cell r="U187">
            <v>0</v>
          </cell>
          <cell r="V187">
            <v>0</v>
          </cell>
          <cell r="W187">
            <v>1</v>
          </cell>
          <cell r="X187">
            <v>0.04</v>
          </cell>
          <cell r="Y187">
            <v>2</v>
          </cell>
          <cell r="Z187">
            <v>24</v>
          </cell>
          <cell r="AA187">
            <v>48.11</v>
          </cell>
          <cell r="AB187">
            <v>24</v>
          </cell>
          <cell r="AC187">
            <v>48.11</v>
          </cell>
          <cell r="AD187">
            <v>0</v>
          </cell>
          <cell r="AE187">
            <v>0</v>
          </cell>
          <cell r="AF187">
            <v>0</v>
          </cell>
        </row>
        <row r="188">
          <cell r="A188" t="str">
            <v>C08/04143/01649</v>
          </cell>
          <cell r="B188" t="str">
            <v>INV-OPR-ESTOC</v>
          </cell>
          <cell r="C188" t="str">
            <v>Cd-Rom</v>
          </cell>
          <cell r="D188" t="str">
            <v>HISTÒRIA DE L'ART CATALÀ. ANÀLISI MULTIMÈDIA D'OBRES D'ART</v>
          </cell>
          <cell r="E188">
            <v>216</v>
          </cell>
          <cell r="F188">
            <v>1.4449000000000001</v>
          </cell>
          <cell r="G188">
            <v>312.08999999999997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</v>
          </cell>
          <cell r="M188">
            <v>0</v>
          </cell>
          <cell r="N188">
            <v>0</v>
          </cell>
          <cell r="O188">
            <v>0</v>
          </cell>
          <cell r="P188">
            <v>217</v>
          </cell>
          <cell r="Q188">
            <v>312.08999999999997</v>
          </cell>
          <cell r="R188">
            <v>1.4381999999999999</v>
          </cell>
          <cell r="S188">
            <v>0</v>
          </cell>
          <cell r="T188">
            <v>1</v>
          </cell>
          <cell r="U188">
            <v>0</v>
          </cell>
          <cell r="V188">
            <v>0</v>
          </cell>
          <cell r="W188">
            <v>1</v>
          </cell>
          <cell r="X188">
            <v>4.6082949308756671E-3</v>
          </cell>
          <cell r="Y188">
            <v>1.44</v>
          </cell>
          <cell r="Z188">
            <v>216</v>
          </cell>
          <cell r="AA188">
            <v>310.66000000000003</v>
          </cell>
          <cell r="AB188">
            <v>216</v>
          </cell>
          <cell r="AC188">
            <v>310.66000000000003</v>
          </cell>
          <cell r="AD188">
            <v>0</v>
          </cell>
          <cell r="AE188">
            <v>0</v>
          </cell>
          <cell r="AF188">
            <v>0</v>
          </cell>
        </row>
        <row r="189">
          <cell r="A189" t="str">
            <v>C08/04523/01205</v>
          </cell>
          <cell r="B189" t="str">
            <v>INV-OPR-ESTOC</v>
          </cell>
          <cell r="C189" t="str">
            <v>Cd-Rom</v>
          </cell>
          <cell r="D189" t="str">
            <v>HISTÒRIA DE L'ART I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</row>
        <row r="190">
          <cell r="A190" t="str">
            <v>C08/04523/01206</v>
          </cell>
          <cell r="B190" t="str">
            <v>INV-OPR-ESTOC</v>
          </cell>
          <cell r="C190" t="str">
            <v>Cd-Rom</v>
          </cell>
          <cell r="D190" t="str">
            <v>HISTÒRIA DE L'ART I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</row>
        <row r="191">
          <cell r="A191" t="str">
            <v>C08/04530/00909</v>
          </cell>
          <cell r="B191" t="str">
            <v>INV-OPR-ESTOC</v>
          </cell>
          <cell r="C191" t="str">
            <v>Cd-Rom</v>
          </cell>
          <cell r="D191" t="str">
            <v>IDIOMA MODERN I: FRANCÈS</v>
          </cell>
          <cell r="E191">
            <v>49</v>
          </cell>
          <cell r="F191">
            <v>1.9866999999999999</v>
          </cell>
          <cell r="G191">
            <v>97.35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49</v>
          </cell>
          <cell r="Q191">
            <v>97.35</v>
          </cell>
          <cell r="R191">
            <v>1.9866999999999999</v>
          </cell>
          <cell r="S191">
            <v>0</v>
          </cell>
          <cell r="T191">
            <v>1</v>
          </cell>
          <cell r="U191">
            <v>0</v>
          </cell>
          <cell r="V191">
            <v>0</v>
          </cell>
          <cell r="W191">
            <v>1</v>
          </cell>
          <cell r="X191">
            <v>2.0408163265306145E-2</v>
          </cell>
          <cell r="Y191">
            <v>1.99</v>
          </cell>
          <cell r="Z191">
            <v>48</v>
          </cell>
          <cell r="AA191">
            <v>95.36</v>
          </cell>
          <cell r="AB191">
            <v>48</v>
          </cell>
          <cell r="AC191">
            <v>95.36</v>
          </cell>
          <cell r="AD191">
            <v>0</v>
          </cell>
          <cell r="AE191">
            <v>0</v>
          </cell>
          <cell r="AF191">
            <v>0</v>
          </cell>
        </row>
        <row r="192">
          <cell r="A192" t="str">
            <v>C08/04532/02468</v>
          </cell>
          <cell r="B192" t="str">
            <v>INV-OPR-ESTOC</v>
          </cell>
          <cell r="C192" t="str">
            <v>Cd-Rom</v>
          </cell>
          <cell r="D192" t="str">
            <v>IDIOMA MODERN II: FRANCÈS (2 CD'S)</v>
          </cell>
          <cell r="E192">
            <v>171</v>
          </cell>
          <cell r="F192">
            <v>2.94</v>
          </cell>
          <cell r="G192">
            <v>502.74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171</v>
          </cell>
          <cell r="Q192">
            <v>502.74</v>
          </cell>
          <cell r="R192">
            <v>2.94</v>
          </cell>
          <cell r="S192">
            <v>0</v>
          </cell>
          <cell r="T192">
            <v>1</v>
          </cell>
          <cell r="U192">
            <v>0</v>
          </cell>
          <cell r="V192">
            <v>0</v>
          </cell>
          <cell r="W192">
            <v>1</v>
          </cell>
          <cell r="X192">
            <v>5.8479532163742132E-3</v>
          </cell>
          <cell r="Y192">
            <v>2.94</v>
          </cell>
          <cell r="Z192">
            <v>170</v>
          </cell>
          <cell r="AA192">
            <v>499.8</v>
          </cell>
          <cell r="AB192">
            <v>170</v>
          </cell>
          <cell r="AC192">
            <v>499.8</v>
          </cell>
          <cell r="AD192">
            <v>0</v>
          </cell>
          <cell r="AE192">
            <v>0</v>
          </cell>
          <cell r="AF192">
            <v>0</v>
          </cell>
        </row>
        <row r="193">
          <cell r="A193" t="str">
            <v>C08/04538/00900</v>
          </cell>
          <cell r="B193" t="str">
            <v>INV-OPR-ESTOC</v>
          </cell>
          <cell r="C193" t="str">
            <v>Cd-Rom</v>
          </cell>
          <cell r="D193" t="str">
            <v>INTRODUCCIÓ A LA LITERATURA EUROPEA</v>
          </cell>
          <cell r="E193">
            <v>7</v>
          </cell>
          <cell r="F193">
            <v>1.9652000000000001</v>
          </cell>
          <cell r="G193">
            <v>13.76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7</v>
          </cell>
          <cell r="Q193">
            <v>13.76</v>
          </cell>
          <cell r="R193">
            <v>1.9652000000000001</v>
          </cell>
          <cell r="S193">
            <v>0</v>
          </cell>
          <cell r="T193">
            <v>1</v>
          </cell>
          <cell r="U193">
            <v>0</v>
          </cell>
          <cell r="V193">
            <v>0</v>
          </cell>
          <cell r="W193">
            <v>1</v>
          </cell>
          <cell r="X193">
            <v>0.14285714285714302</v>
          </cell>
          <cell r="Y193">
            <v>1.97</v>
          </cell>
          <cell r="Z193">
            <v>6</v>
          </cell>
          <cell r="AA193">
            <v>11.79</v>
          </cell>
          <cell r="AB193">
            <v>6</v>
          </cell>
          <cell r="AC193">
            <v>11.79</v>
          </cell>
          <cell r="AD193">
            <v>0</v>
          </cell>
          <cell r="AE193">
            <v>0</v>
          </cell>
          <cell r="AF193">
            <v>0</v>
          </cell>
        </row>
        <row r="194">
          <cell r="A194" t="str">
            <v>C08/10508/00919</v>
          </cell>
          <cell r="B194" t="str">
            <v>INV-OPR-ESTOC</v>
          </cell>
          <cell r="C194" t="str">
            <v>Cd-Rom</v>
          </cell>
          <cell r="D194" t="str">
            <v>IDIOMA MODERN I: ANGLÈS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A195" t="str">
            <v>C08/14012/00330</v>
          </cell>
          <cell r="B195" t="str">
            <v>INV-OPR-ESTOC</v>
          </cell>
          <cell r="C195" t="str">
            <v>Cd-Rom</v>
          </cell>
          <cell r="D195" t="str">
            <v>MÀRQUETING ELECTRÒNIC</v>
          </cell>
          <cell r="E195">
            <v>0</v>
          </cell>
          <cell r="F195">
            <v>0</v>
          </cell>
          <cell r="G195">
            <v>0</v>
          </cell>
          <cell r="H195">
            <v>10</v>
          </cell>
          <cell r="I195">
            <v>0</v>
          </cell>
          <cell r="J195">
            <v>0</v>
          </cell>
          <cell r="K195">
            <v>0</v>
          </cell>
          <cell r="L195">
            <v>2</v>
          </cell>
          <cell r="M195">
            <v>10</v>
          </cell>
          <cell r="N195">
            <v>25</v>
          </cell>
          <cell r="O195">
            <v>2.5</v>
          </cell>
          <cell r="P195">
            <v>12</v>
          </cell>
          <cell r="Q195">
            <v>25</v>
          </cell>
          <cell r="R195">
            <v>2.0832999999999999</v>
          </cell>
          <cell r="S195">
            <v>0</v>
          </cell>
          <cell r="T195">
            <v>3</v>
          </cell>
          <cell r="U195">
            <v>0</v>
          </cell>
          <cell r="V195">
            <v>0</v>
          </cell>
          <cell r="W195">
            <v>3</v>
          </cell>
          <cell r="X195">
            <v>0.25</v>
          </cell>
          <cell r="Y195">
            <v>6.25</v>
          </cell>
          <cell r="Z195">
            <v>9</v>
          </cell>
          <cell r="AA195">
            <v>18.75</v>
          </cell>
          <cell r="AB195">
            <v>9</v>
          </cell>
          <cell r="AC195">
            <v>18.75</v>
          </cell>
          <cell r="AD195">
            <v>0</v>
          </cell>
          <cell r="AE195">
            <v>0</v>
          </cell>
          <cell r="AF195">
            <v>0</v>
          </cell>
        </row>
        <row r="196">
          <cell r="A196" t="str">
            <v>C08/18021/00470</v>
          </cell>
          <cell r="B196" t="str">
            <v>INV-OPR-ESTOC</v>
          </cell>
          <cell r="C196" t="str">
            <v>Cd-Rom</v>
          </cell>
          <cell r="D196" t="str">
            <v>SEMINARI DE PUBLICITAT</v>
          </cell>
          <cell r="E196">
            <v>36</v>
          </cell>
          <cell r="F196">
            <v>1.86</v>
          </cell>
          <cell r="G196">
            <v>66.959999999999994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36</v>
          </cell>
          <cell r="Q196">
            <v>66.959999999999994</v>
          </cell>
          <cell r="R196">
            <v>1.86</v>
          </cell>
          <cell r="S196">
            <v>0</v>
          </cell>
          <cell r="T196">
            <v>2</v>
          </cell>
          <cell r="U196">
            <v>0</v>
          </cell>
          <cell r="V196">
            <v>0</v>
          </cell>
          <cell r="W196">
            <v>2</v>
          </cell>
          <cell r="X196">
            <v>5.555555555555558E-2</v>
          </cell>
          <cell r="Y196">
            <v>3.72</v>
          </cell>
          <cell r="Z196">
            <v>34</v>
          </cell>
          <cell r="AA196">
            <v>63.24</v>
          </cell>
          <cell r="AB196">
            <v>34</v>
          </cell>
          <cell r="AC196">
            <v>63.24</v>
          </cell>
          <cell r="AD196">
            <v>0</v>
          </cell>
          <cell r="AE196">
            <v>0</v>
          </cell>
          <cell r="AF196">
            <v>0</v>
          </cell>
        </row>
        <row r="197">
          <cell r="A197" t="str">
            <v>C08/71077/01232</v>
          </cell>
          <cell r="B197" t="str">
            <v>INV-OPR-ESTOC</v>
          </cell>
          <cell r="C197" t="str">
            <v>Cd-Rom</v>
          </cell>
          <cell r="D197" t="str">
            <v>SISTEMA FISCAL II</v>
          </cell>
          <cell r="E197">
            <v>80</v>
          </cell>
          <cell r="F197">
            <v>1.95</v>
          </cell>
          <cell r="G197">
            <v>156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80</v>
          </cell>
          <cell r="Q197">
            <v>156</v>
          </cell>
          <cell r="R197">
            <v>1.95</v>
          </cell>
          <cell r="S197">
            <v>0</v>
          </cell>
          <cell r="T197">
            <v>1</v>
          </cell>
          <cell r="U197">
            <v>0</v>
          </cell>
          <cell r="V197">
            <v>0</v>
          </cell>
          <cell r="W197">
            <v>1</v>
          </cell>
          <cell r="X197">
            <v>1.2500000000000001E-2</v>
          </cell>
          <cell r="Y197">
            <v>1.95</v>
          </cell>
          <cell r="Z197">
            <v>79</v>
          </cell>
          <cell r="AA197">
            <v>154.05000000000001</v>
          </cell>
          <cell r="AB197">
            <v>79</v>
          </cell>
          <cell r="AC197">
            <v>154.05000000000001</v>
          </cell>
          <cell r="AD197">
            <v>0</v>
          </cell>
          <cell r="AE197">
            <v>0</v>
          </cell>
          <cell r="AF197">
            <v>0</v>
          </cell>
        </row>
        <row r="198">
          <cell r="A198" t="str">
            <v>C08/74523/01205</v>
          </cell>
          <cell r="B198" t="str">
            <v>INV-OPR-ESTOC</v>
          </cell>
          <cell r="C198" t="str">
            <v>Cd-Rom</v>
          </cell>
          <cell r="D198" t="str">
            <v>HISTÒRIA DE L'ART I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A199" t="str">
            <v>C08/74523/01206</v>
          </cell>
          <cell r="B199" t="str">
            <v>INV-OPR-ESTOC</v>
          </cell>
          <cell r="C199" t="str">
            <v>Cd-Rom</v>
          </cell>
          <cell r="D199" t="str">
            <v>HISTORIA DEL ARTE I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A200" t="str">
            <v>C08/74530/00909</v>
          </cell>
          <cell r="B200" t="str">
            <v>INV-OPR-ESTOC</v>
          </cell>
          <cell r="C200" t="str">
            <v>Cd-Rom</v>
          </cell>
          <cell r="D200" t="str">
            <v>IDIOMA MODERNO I: FRANCÉS I</v>
          </cell>
          <cell r="E200">
            <v>171</v>
          </cell>
          <cell r="F200">
            <v>1.9389000000000001</v>
          </cell>
          <cell r="G200">
            <v>331.54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171</v>
          </cell>
          <cell r="Q200">
            <v>331.54</v>
          </cell>
          <cell r="R200">
            <v>1.9389000000000001</v>
          </cell>
          <cell r="S200">
            <v>0</v>
          </cell>
          <cell r="T200">
            <v>1</v>
          </cell>
          <cell r="U200">
            <v>0</v>
          </cell>
          <cell r="V200">
            <v>0</v>
          </cell>
          <cell r="W200">
            <v>1</v>
          </cell>
          <cell r="X200">
            <v>5.8479532163742132E-3</v>
          </cell>
          <cell r="Y200">
            <v>1.94</v>
          </cell>
          <cell r="Z200">
            <v>170</v>
          </cell>
          <cell r="AA200">
            <v>329.61</v>
          </cell>
          <cell r="AB200">
            <v>170</v>
          </cell>
          <cell r="AC200">
            <v>329.61</v>
          </cell>
          <cell r="AD200">
            <v>0</v>
          </cell>
          <cell r="AE200">
            <v>0</v>
          </cell>
          <cell r="AF200">
            <v>0</v>
          </cell>
        </row>
        <row r="201">
          <cell r="A201" t="str">
            <v>C08/74532/02468</v>
          </cell>
          <cell r="B201" t="str">
            <v>INV-OPR-ESTOC</v>
          </cell>
          <cell r="C201" t="str">
            <v>Cd-Rom</v>
          </cell>
          <cell r="D201" t="str">
            <v>IDIOMA MODERNO II: FRANCÉS (2 CD'S)</v>
          </cell>
          <cell r="E201">
            <v>194</v>
          </cell>
          <cell r="F201">
            <v>2.94</v>
          </cell>
          <cell r="G201">
            <v>570.36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194</v>
          </cell>
          <cell r="Q201">
            <v>570.36</v>
          </cell>
          <cell r="R201">
            <v>2.94</v>
          </cell>
          <cell r="S201">
            <v>0</v>
          </cell>
          <cell r="T201">
            <v>1</v>
          </cell>
          <cell r="U201">
            <v>0</v>
          </cell>
          <cell r="V201">
            <v>0</v>
          </cell>
          <cell r="W201">
            <v>1</v>
          </cell>
          <cell r="X201">
            <v>5.1546391752577136E-3</v>
          </cell>
          <cell r="Y201">
            <v>2.94</v>
          </cell>
          <cell r="Z201">
            <v>193</v>
          </cell>
          <cell r="AA201">
            <v>567.41999999999996</v>
          </cell>
          <cell r="AB201">
            <v>193</v>
          </cell>
          <cell r="AC201">
            <v>567.41999999999996</v>
          </cell>
          <cell r="AD201">
            <v>0</v>
          </cell>
          <cell r="AE201">
            <v>0</v>
          </cell>
          <cell r="AF201">
            <v>0</v>
          </cell>
        </row>
        <row r="202">
          <cell r="A202" t="str">
            <v>C08/74538/00900</v>
          </cell>
          <cell r="B202" t="str">
            <v>INV-OPR-ESTOC</v>
          </cell>
          <cell r="C202" t="str">
            <v>Cd-Rom</v>
          </cell>
          <cell r="D202" t="str">
            <v>INTRODUCCIÓN A LA LITERATURA EUROPEA</v>
          </cell>
          <cell r="E202">
            <v>26</v>
          </cell>
          <cell r="F202">
            <v>2.2999999999999998</v>
          </cell>
          <cell r="G202">
            <v>59.8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26</v>
          </cell>
          <cell r="Q202">
            <v>59.8</v>
          </cell>
          <cell r="R202">
            <v>2.2999999999999998</v>
          </cell>
          <cell r="S202">
            <v>0</v>
          </cell>
          <cell r="T202">
            <v>1</v>
          </cell>
          <cell r="U202">
            <v>0</v>
          </cell>
          <cell r="V202">
            <v>0</v>
          </cell>
          <cell r="W202">
            <v>1</v>
          </cell>
          <cell r="X202">
            <v>3.8461538461538547E-2</v>
          </cell>
          <cell r="Y202">
            <v>2.2999999999999998</v>
          </cell>
          <cell r="Z202">
            <v>25</v>
          </cell>
          <cell r="AA202">
            <v>57.5</v>
          </cell>
          <cell r="AB202">
            <v>25</v>
          </cell>
          <cell r="AC202">
            <v>57.5</v>
          </cell>
          <cell r="AD202">
            <v>0</v>
          </cell>
          <cell r="AE202">
            <v>0</v>
          </cell>
          <cell r="AF202">
            <v>0</v>
          </cell>
        </row>
        <row r="203">
          <cell r="A203" t="str">
            <v>C08/80508/00919</v>
          </cell>
          <cell r="B203" t="str">
            <v>INV-OPR-ESTOC</v>
          </cell>
          <cell r="C203" t="str">
            <v>Cd-Rom</v>
          </cell>
          <cell r="D203" t="str">
            <v>IDIOMA MODERNO I: INGLÉS I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A204" t="str">
            <v>C08/84012/00330</v>
          </cell>
          <cell r="B204" t="str">
            <v>INV-OPR-ESTOC</v>
          </cell>
          <cell r="C204" t="str">
            <v>Cd-Rom</v>
          </cell>
          <cell r="D204" t="str">
            <v>MARKETING ELECTRÓNICO</v>
          </cell>
          <cell r="E204">
            <v>70</v>
          </cell>
          <cell r="F204">
            <v>1.8438000000000001</v>
          </cell>
          <cell r="G204">
            <v>129.07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70</v>
          </cell>
          <cell r="Q204">
            <v>129.07</v>
          </cell>
          <cell r="R204">
            <v>1.8438000000000001</v>
          </cell>
          <cell r="S204">
            <v>0</v>
          </cell>
          <cell r="T204">
            <v>1</v>
          </cell>
          <cell r="U204">
            <v>0</v>
          </cell>
          <cell r="V204">
            <v>0</v>
          </cell>
          <cell r="W204">
            <v>1</v>
          </cell>
          <cell r="X204">
            <v>1.4285714285714235E-2</v>
          </cell>
          <cell r="Y204">
            <v>1.84</v>
          </cell>
          <cell r="Z204">
            <v>69</v>
          </cell>
          <cell r="AA204">
            <v>127.22</v>
          </cell>
          <cell r="AB204">
            <v>69</v>
          </cell>
          <cell r="AC204">
            <v>127.22</v>
          </cell>
          <cell r="AD204">
            <v>0</v>
          </cell>
          <cell r="AE204">
            <v>0</v>
          </cell>
          <cell r="AF204">
            <v>0</v>
          </cell>
        </row>
        <row r="205">
          <cell r="A205" t="str">
            <v>C08/88021/00470</v>
          </cell>
          <cell r="B205" t="str">
            <v>INV-OPR-ESTOC</v>
          </cell>
          <cell r="C205" t="str">
            <v>Cd-Rom</v>
          </cell>
          <cell r="D205" t="str">
            <v>SEMINARIO DE PUBLICIDAD</v>
          </cell>
          <cell r="E205">
            <v>51</v>
          </cell>
          <cell r="F205">
            <v>2.5</v>
          </cell>
          <cell r="G205">
            <v>127.5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51</v>
          </cell>
          <cell r="Q205">
            <v>127.5</v>
          </cell>
          <cell r="R205">
            <v>2.5</v>
          </cell>
          <cell r="S205">
            <v>0</v>
          </cell>
          <cell r="T205">
            <v>1</v>
          </cell>
          <cell r="U205">
            <v>0</v>
          </cell>
          <cell r="V205">
            <v>0</v>
          </cell>
          <cell r="W205">
            <v>1</v>
          </cell>
          <cell r="X205">
            <v>1.9607843137254832E-2</v>
          </cell>
          <cell r="Y205">
            <v>2.5</v>
          </cell>
          <cell r="Z205">
            <v>50</v>
          </cell>
          <cell r="AA205">
            <v>125</v>
          </cell>
          <cell r="AB205">
            <v>50</v>
          </cell>
          <cell r="AC205">
            <v>125</v>
          </cell>
          <cell r="AD205">
            <v>0</v>
          </cell>
          <cell r="AE205">
            <v>0</v>
          </cell>
          <cell r="AF205">
            <v>0</v>
          </cell>
        </row>
        <row r="206">
          <cell r="A206" t="str">
            <v>C08/B0239/00112</v>
          </cell>
          <cell r="B206" t="str">
            <v>INV-OPR-ESTOC</v>
          </cell>
          <cell r="C206" t="str">
            <v>Cd-Rom</v>
          </cell>
          <cell r="D206" t="str">
            <v>TECNOLOGÍAS DEL LENGUAJE</v>
          </cell>
          <cell r="E206">
            <v>83</v>
          </cell>
          <cell r="F206">
            <v>1.7856000000000001</v>
          </cell>
          <cell r="G206">
            <v>148.19999999999999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83</v>
          </cell>
          <cell r="Q206">
            <v>148.19999999999999</v>
          </cell>
          <cell r="R206">
            <v>1.7856000000000001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83</v>
          </cell>
          <cell r="AA206">
            <v>148.19999999999999</v>
          </cell>
          <cell r="AB206">
            <v>83</v>
          </cell>
          <cell r="AC206">
            <v>148.19999999999999</v>
          </cell>
          <cell r="AD206">
            <v>0</v>
          </cell>
          <cell r="AE206">
            <v>0</v>
          </cell>
          <cell r="AF206">
            <v>0</v>
          </cell>
        </row>
        <row r="207">
          <cell r="A207" t="str">
            <v>C08/B0444/00111</v>
          </cell>
          <cell r="B207" t="str">
            <v>INV-OPR-ESTOC</v>
          </cell>
          <cell r="C207" t="str">
            <v>Cd-Rom</v>
          </cell>
          <cell r="D207" t="str">
            <v>INTRODUCCIÓN AL DESARROLLO DE APLICACIONES WEB - TRADUCCIÓN Y TECNOLOGÍAS</v>
          </cell>
          <cell r="E207">
            <v>62</v>
          </cell>
          <cell r="F207">
            <v>2.5</v>
          </cell>
          <cell r="G207">
            <v>155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62</v>
          </cell>
          <cell r="Q207">
            <v>155</v>
          </cell>
          <cell r="R207">
            <v>2.5</v>
          </cell>
          <cell r="S207">
            <v>0</v>
          </cell>
          <cell r="T207">
            <v>5</v>
          </cell>
          <cell r="U207">
            <v>1</v>
          </cell>
          <cell r="V207">
            <v>0</v>
          </cell>
          <cell r="W207">
            <v>6</v>
          </cell>
          <cell r="X207">
            <v>9.6774193548387011E-2</v>
          </cell>
          <cell r="Y207">
            <v>15</v>
          </cell>
          <cell r="Z207">
            <v>56</v>
          </cell>
          <cell r="AA207">
            <v>140</v>
          </cell>
          <cell r="AB207">
            <v>56</v>
          </cell>
          <cell r="AC207">
            <v>140</v>
          </cell>
          <cell r="AD207">
            <v>0</v>
          </cell>
          <cell r="AE207">
            <v>0</v>
          </cell>
          <cell r="AF207">
            <v>0</v>
          </cell>
        </row>
        <row r="208">
          <cell r="A208" t="str">
            <v>C09/01529/00347</v>
          </cell>
          <cell r="B208" t="str">
            <v>INV-OPR-ESTOC</v>
          </cell>
          <cell r="C208" t="str">
            <v>Cd-Rom</v>
          </cell>
          <cell r="D208" t="str">
            <v>DIRECCIÓ DE MÀRQUETING</v>
          </cell>
          <cell r="E208">
            <v>10</v>
          </cell>
          <cell r="F208">
            <v>2.3833000000000002</v>
          </cell>
          <cell r="G208">
            <v>23.83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10</v>
          </cell>
          <cell r="Q208">
            <v>23.83</v>
          </cell>
          <cell r="R208">
            <v>2.3833000000000002</v>
          </cell>
          <cell r="S208">
            <v>0</v>
          </cell>
          <cell r="T208">
            <v>1</v>
          </cell>
          <cell r="U208">
            <v>0</v>
          </cell>
          <cell r="V208">
            <v>0</v>
          </cell>
          <cell r="W208">
            <v>1</v>
          </cell>
          <cell r="X208">
            <v>0.1</v>
          </cell>
          <cell r="Y208">
            <v>2.38</v>
          </cell>
          <cell r="Z208">
            <v>9</v>
          </cell>
          <cell r="AA208">
            <v>21.45</v>
          </cell>
          <cell r="AB208">
            <v>9</v>
          </cell>
          <cell r="AC208">
            <v>21.45</v>
          </cell>
          <cell r="AD208">
            <v>0</v>
          </cell>
          <cell r="AE208">
            <v>0</v>
          </cell>
          <cell r="AF208">
            <v>0</v>
          </cell>
        </row>
        <row r="209">
          <cell r="A209" t="str">
            <v>C09/01590/00355</v>
          </cell>
          <cell r="B209" t="str">
            <v>INV-OPR-ESTOC</v>
          </cell>
          <cell r="C209" t="str">
            <v>Cd-Rom</v>
          </cell>
          <cell r="D209" t="str">
            <v>PLANIFICACIÓ ESTRATÈGICA DE MÀRQUETING. CASOS</v>
          </cell>
          <cell r="E209">
            <v>125</v>
          </cell>
          <cell r="F209">
            <v>1.95</v>
          </cell>
          <cell r="G209">
            <v>243.75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125</v>
          </cell>
          <cell r="Q209">
            <v>243.75</v>
          </cell>
          <cell r="R209">
            <v>1.95</v>
          </cell>
          <cell r="S209">
            <v>0</v>
          </cell>
          <cell r="T209">
            <v>1</v>
          </cell>
          <cell r="U209">
            <v>0</v>
          </cell>
          <cell r="V209">
            <v>0</v>
          </cell>
          <cell r="W209">
            <v>1</v>
          </cell>
          <cell r="X209">
            <v>8.0000000000000071E-3</v>
          </cell>
          <cell r="Y209">
            <v>1.95</v>
          </cell>
          <cell r="Z209">
            <v>124</v>
          </cell>
          <cell r="AA209">
            <v>241.8</v>
          </cell>
          <cell r="AB209">
            <v>124</v>
          </cell>
          <cell r="AC209">
            <v>241.8</v>
          </cell>
          <cell r="AD209">
            <v>0</v>
          </cell>
          <cell r="AE209">
            <v>0</v>
          </cell>
          <cell r="AF209">
            <v>0</v>
          </cell>
        </row>
        <row r="210">
          <cell r="A210" t="str">
            <v>C09/01591/00323</v>
          </cell>
          <cell r="B210" t="str">
            <v>INV-OPR-ESTOC</v>
          </cell>
          <cell r="C210" t="str">
            <v>Cd-Rom</v>
          </cell>
          <cell r="D210" t="str">
            <v>MÀRQUETING ELECTRÒNIC</v>
          </cell>
          <cell r="E210">
            <v>49</v>
          </cell>
          <cell r="F210">
            <v>2.2999999999999998</v>
          </cell>
          <cell r="G210">
            <v>112.7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49</v>
          </cell>
          <cell r="Q210">
            <v>112.7</v>
          </cell>
          <cell r="R210">
            <v>2.2999999999999998</v>
          </cell>
          <cell r="S210">
            <v>0</v>
          </cell>
          <cell r="T210">
            <v>1</v>
          </cell>
          <cell r="U210">
            <v>0</v>
          </cell>
          <cell r="V210">
            <v>0</v>
          </cell>
          <cell r="W210">
            <v>1</v>
          </cell>
          <cell r="X210">
            <v>2.0408163265306145E-2</v>
          </cell>
          <cell r="Y210">
            <v>2.2999999999999998</v>
          </cell>
          <cell r="Z210">
            <v>48</v>
          </cell>
          <cell r="AA210">
            <v>110.4</v>
          </cell>
          <cell r="AB210">
            <v>48</v>
          </cell>
          <cell r="AC210">
            <v>110.4</v>
          </cell>
          <cell r="AD210">
            <v>0</v>
          </cell>
          <cell r="AE210">
            <v>0</v>
          </cell>
          <cell r="AF210">
            <v>0</v>
          </cell>
        </row>
        <row r="211">
          <cell r="A211" t="str">
            <v>C09/01601/00416</v>
          </cell>
          <cell r="B211" t="str">
            <v>INV-OPR-ESTOC</v>
          </cell>
          <cell r="C211" t="str">
            <v>Cd-Rom</v>
          </cell>
          <cell r="D211" t="str">
            <v>DIRECCIÓ PUBLICITÀRIA</v>
          </cell>
          <cell r="E211">
            <v>25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25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25</v>
          </cell>
          <cell r="AA211">
            <v>0</v>
          </cell>
          <cell r="AB211">
            <v>25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A212" t="str">
            <v>C09/71529/00347</v>
          </cell>
          <cell r="B212" t="str">
            <v>INV-OPR-ESTOC</v>
          </cell>
          <cell r="C212" t="str">
            <v>Cd-Rom</v>
          </cell>
          <cell r="D212" t="str">
            <v>DIRECCIÓ DE MÀRQUETING</v>
          </cell>
          <cell r="E212">
            <v>21</v>
          </cell>
          <cell r="F212">
            <v>2.1160000000000001</v>
          </cell>
          <cell r="G212">
            <v>44.44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21</v>
          </cell>
          <cell r="Q212">
            <v>44.44</v>
          </cell>
          <cell r="R212">
            <v>2.1160000000000001</v>
          </cell>
          <cell r="S212">
            <v>0</v>
          </cell>
          <cell r="T212">
            <v>1</v>
          </cell>
          <cell r="U212">
            <v>0</v>
          </cell>
          <cell r="V212">
            <v>0</v>
          </cell>
          <cell r="W212">
            <v>1</v>
          </cell>
          <cell r="X212">
            <v>4.7619047619047672E-2</v>
          </cell>
          <cell r="Y212">
            <v>2.12</v>
          </cell>
          <cell r="Z212">
            <v>20</v>
          </cell>
          <cell r="AA212">
            <v>42.32</v>
          </cell>
          <cell r="AB212">
            <v>20</v>
          </cell>
          <cell r="AC212">
            <v>42.32</v>
          </cell>
          <cell r="AD212">
            <v>0</v>
          </cell>
          <cell r="AE212">
            <v>0</v>
          </cell>
          <cell r="AF212">
            <v>0</v>
          </cell>
        </row>
        <row r="213">
          <cell r="A213" t="str">
            <v>C09/71590/00355</v>
          </cell>
          <cell r="B213" t="str">
            <v>INV-OPR-ESTOC</v>
          </cell>
          <cell r="C213" t="str">
            <v>Cd-Rom</v>
          </cell>
          <cell r="D213" t="str">
            <v>PLANIFICACIÓ ESTRATÈGICA DE MÀRQUETING. CASOS</v>
          </cell>
          <cell r="E213">
            <v>125</v>
          </cell>
          <cell r="F213">
            <v>1.95</v>
          </cell>
          <cell r="G213">
            <v>243.75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125</v>
          </cell>
          <cell r="Q213">
            <v>243.75</v>
          </cell>
          <cell r="R213">
            <v>1.95</v>
          </cell>
          <cell r="S213">
            <v>0</v>
          </cell>
          <cell r="T213">
            <v>1</v>
          </cell>
          <cell r="U213">
            <v>0</v>
          </cell>
          <cell r="V213">
            <v>0</v>
          </cell>
          <cell r="W213">
            <v>1</v>
          </cell>
          <cell r="X213">
            <v>8.0000000000000071E-3</v>
          </cell>
          <cell r="Y213">
            <v>1.95</v>
          </cell>
          <cell r="Z213">
            <v>124</v>
          </cell>
          <cell r="AA213">
            <v>241.8</v>
          </cell>
          <cell r="AB213">
            <v>124</v>
          </cell>
          <cell r="AC213">
            <v>241.8</v>
          </cell>
          <cell r="AD213">
            <v>0</v>
          </cell>
          <cell r="AE213">
            <v>0</v>
          </cell>
          <cell r="AF213">
            <v>0</v>
          </cell>
        </row>
        <row r="214">
          <cell r="A214" t="str">
            <v>C09/71591/00323</v>
          </cell>
          <cell r="B214" t="str">
            <v>INV-OPR-ESTOC</v>
          </cell>
          <cell r="C214" t="str">
            <v>Cd-Rom</v>
          </cell>
          <cell r="D214" t="str">
            <v>MÀRQUETING ELECTRÒNIC</v>
          </cell>
          <cell r="E214">
            <v>44</v>
          </cell>
          <cell r="F214">
            <v>2.2999999999999998</v>
          </cell>
          <cell r="G214">
            <v>101.2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44</v>
          </cell>
          <cell r="Q214">
            <v>101.2</v>
          </cell>
          <cell r="R214">
            <v>2.2999999999999998</v>
          </cell>
          <cell r="S214">
            <v>0</v>
          </cell>
          <cell r="T214">
            <v>1</v>
          </cell>
          <cell r="U214">
            <v>0</v>
          </cell>
          <cell r="V214">
            <v>4</v>
          </cell>
          <cell r="W214">
            <v>5</v>
          </cell>
          <cell r="X214">
            <v>0.11363636363636398</v>
          </cell>
          <cell r="Y214">
            <v>11.5</v>
          </cell>
          <cell r="Z214">
            <v>39</v>
          </cell>
          <cell r="AA214">
            <v>89.7</v>
          </cell>
          <cell r="AB214">
            <v>39</v>
          </cell>
          <cell r="AC214">
            <v>89.7</v>
          </cell>
          <cell r="AD214">
            <v>0</v>
          </cell>
          <cell r="AE214">
            <v>0</v>
          </cell>
          <cell r="AF214">
            <v>0</v>
          </cell>
        </row>
        <row r="215">
          <cell r="A215" t="str">
            <v>C09/71601/00416</v>
          </cell>
          <cell r="B215" t="str">
            <v>INV-OPR-ESTOC</v>
          </cell>
          <cell r="C215" t="str">
            <v>Cd-Rom</v>
          </cell>
          <cell r="D215" t="str">
            <v>DIRECCIÓN PUBLICITARIA</v>
          </cell>
          <cell r="E215">
            <v>25</v>
          </cell>
          <cell r="F215">
            <v>2.2999999999999998</v>
          </cell>
          <cell r="G215">
            <v>57.5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25</v>
          </cell>
          <cell r="Q215">
            <v>57.5</v>
          </cell>
          <cell r="R215">
            <v>2.2999999999999998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25</v>
          </cell>
          <cell r="AA215">
            <v>57.5</v>
          </cell>
          <cell r="AB215">
            <v>25</v>
          </cell>
          <cell r="AC215">
            <v>57.5</v>
          </cell>
          <cell r="AD215">
            <v>0</v>
          </cell>
          <cell r="AE215">
            <v>0</v>
          </cell>
          <cell r="AF215">
            <v>0</v>
          </cell>
        </row>
        <row r="216">
          <cell r="A216" t="str">
            <v>CD/90.080.1</v>
          </cell>
          <cell r="B216" t="str">
            <v>INV-OPR-ESTOC</v>
          </cell>
          <cell r="C216" t="str">
            <v>Cd-Rom</v>
          </cell>
          <cell r="D216" t="str">
            <v>INICIACIÓN A LAS MATEMÁTICAS EMPRESARIALES</v>
          </cell>
          <cell r="E216">
            <v>46</v>
          </cell>
          <cell r="F216">
            <v>32.9741</v>
          </cell>
          <cell r="G216">
            <v>1516.81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46</v>
          </cell>
          <cell r="Q216">
            <v>1516.81</v>
          </cell>
          <cell r="R216">
            <v>32.9741</v>
          </cell>
          <cell r="S216">
            <v>0</v>
          </cell>
          <cell r="T216">
            <v>1</v>
          </cell>
          <cell r="U216">
            <v>0</v>
          </cell>
          <cell r="V216">
            <v>0</v>
          </cell>
          <cell r="W216">
            <v>1</v>
          </cell>
          <cell r="X216">
            <v>2.1739130434782705E-2</v>
          </cell>
          <cell r="Y216">
            <v>32.97</v>
          </cell>
          <cell r="Z216">
            <v>45</v>
          </cell>
          <cell r="AA216">
            <v>1483.83</v>
          </cell>
          <cell r="AB216">
            <v>44</v>
          </cell>
          <cell r="AC216">
            <v>1450.86</v>
          </cell>
          <cell r="AD216">
            <v>-1</v>
          </cell>
          <cell r="AE216">
            <v>-32.97</v>
          </cell>
          <cell r="AF216">
            <v>1</v>
          </cell>
        </row>
        <row r="217">
          <cell r="A217" t="str">
            <v>CD/90.080PDTE</v>
          </cell>
          <cell r="B217" t="str">
            <v>INV-OPR-ESTOC</v>
          </cell>
          <cell r="C217" t="str">
            <v>Cd-Rom</v>
          </cell>
          <cell r="D217" t="str">
            <v>INICIACIÓ A LES MATES EMPRESARIALS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</row>
        <row r="218">
          <cell r="A218" t="str">
            <v>CMK/C0000/00002</v>
          </cell>
          <cell r="B218" t="str">
            <v>INV-OPR-ESTOC</v>
          </cell>
          <cell r="C218" t="str">
            <v>Cd-Rom</v>
          </cell>
          <cell r="D218" t="str">
            <v>PUNT DE TREBALL DOCENT A LA UOC. BASAT EN PROGRAMARI LLIURE (3 CD'S)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A219" t="str">
            <v>CMK/E0000/00001</v>
          </cell>
          <cell r="B219" t="str">
            <v>INV-OPR-ESTOC</v>
          </cell>
          <cell r="C219" t="str">
            <v>Cd-Rom</v>
          </cell>
          <cell r="D219" t="str">
            <v>PUNTO DE TRABAJO DOCENTE EN LA UOC. BASADO EN SOFTWARE LIBRE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A220" t="str">
            <v>CP03/11048/02146</v>
          </cell>
          <cell r="B220" t="str">
            <v>INV-OPR-ESTOC</v>
          </cell>
          <cell r="C220" t="str">
            <v>Cd-Rom</v>
          </cell>
          <cell r="D220" t="str">
            <v>POWERPLAY</v>
          </cell>
          <cell r="E220">
            <v>72</v>
          </cell>
          <cell r="F220">
            <v>1.95</v>
          </cell>
          <cell r="G220">
            <v>140.4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72</v>
          </cell>
          <cell r="Q220">
            <v>140.4</v>
          </cell>
          <cell r="R220">
            <v>1.95</v>
          </cell>
          <cell r="S220">
            <v>0</v>
          </cell>
          <cell r="T220">
            <v>1</v>
          </cell>
          <cell r="U220">
            <v>0</v>
          </cell>
          <cell r="V220">
            <v>0</v>
          </cell>
          <cell r="W220">
            <v>1</v>
          </cell>
          <cell r="X220">
            <v>1.388888888888884E-2</v>
          </cell>
          <cell r="Y220">
            <v>1.95</v>
          </cell>
          <cell r="Z220">
            <v>71</v>
          </cell>
          <cell r="AA220">
            <v>138.44999999999999</v>
          </cell>
          <cell r="AB220">
            <v>71</v>
          </cell>
          <cell r="AC220">
            <v>138.44999999999999</v>
          </cell>
          <cell r="AD220">
            <v>0</v>
          </cell>
          <cell r="AE220">
            <v>0</v>
          </cell>
          <cell r="AF220">
            <v>0</v>
          </cell>
        </row>
        <row r="221">
          <cell r="A221" t="str">
            <v>CP04/05069/01223</v>
          </cell>
          <cell r="B221" t="str">
            <v>INV-OPR-ESTOC</v>
          </cell>
          <cell r="C221" t="str">
            <v>Cd-Rom</v>
          </cell>
          <cell r="D221" t="str">
            <v>GESTIÓ D'UNA ORGANITZACIÓ INFORMÀTICA(PROJECT 2003 PROFESIONAL)</v>
          </cell>
          <cell r="E221">
            <v>55</v>
          </cell>
          <cell r="F221">
            <v>1.9502999999999999</v>
          </cell>
          <cell r="G221">
            <v>107.27</v>
          </cell>
          <cell r="H221">
            <v>0</v>
          </cell>
          <cell r="I221">
            <v>0</v>
          </cell>
          <cell r="J221">
            <v>0</v>
          </cell>
          <cell r="K221">
            <v>120</v>
          </cell>
          <cell r="L221">
            <v>0</v>
          </cell>
          <cell r="M221">
            <v>120</v>
          </cell>
          <cell r="N221">
            <v>201</v>
          </cell>
          <cell r="O221">
            <v>1.675</v>
          </cell>
          <cell r="P221">
            <v>175</v>
          </cell>
          <cell r="Q221">
            <v>308.27</v>
          </cell>
          <cell r="R221">
            <v>1.7615000000000001</v>
          </cell>
          <cell r="S221">
            <v>0</v>
          </cell>
          <cell r="T221">
            <v>1</v>
          </cell>
          <cell r="U221">
            <v>0</v>
          </cell>
          <cell r="V221">
            <v>0</v>
          </cell>
          <cell r="W221">
            <v>1</v>
          </cell>
          <cell r="X221">
            <v>5.7142857142857828E-3</v>
          </cell>
          <cell r="Y221">
            <v>1.76</v>
          </cell>
          <cell r="Z221">
            <v>174</v>
          </cell>
          <cell r="AA221">
            <v>306.51</v>
          </cell>
          <cell r="AB221">
            <v>174</v>
          </cell>
          <cell r="AC221">
            <v>306.51</v>
          </cell>
          <cell r="AD221">
            <v>0</v>
          </cell>
          <cell r="AE221">
            <v>0</v>
          </cell>
          <cell r="AF221">
            <v>0</v>
          </cell>
        </row>
        <row r="222">
          <cell r="A222" t="str">
            <v>CP04/07025/00026</v>
          </cell>
          <cell r="B222" t="str">
            <v>INV-OPR-ESTOC</v>
          </cell>
          <cell r="C222" t="str">
            <v>Cd-Rom</v>
          </cell>
          <cell r="D222" t="str">
            <v>TECNOLOGIES DE LA LLENGUA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A223" t="str">
            <v>CP04/11061/01347</v>
          </cell>
          <cell r="B223" t="str">
            <v>INV-OPR-ESTOC</v>
          </cell>
          <cell r="C223" t="str">
            <v>Cd-Rom</v>
          </cell>
          <cell r="D223" t="str">
            <v>VISIO PROFESSIONAL 2003</v>
          </cell>
          <cell r="E223">
            <v>29</v>
          </cell>
          <cell r="F223">
            <v>1.9754</v>
          </cell>
          <cell r="G223">
            <v>57.29</v>
          </cell>
          <cell r="H223">
            <v>0</v>
          </cell>
          <cell r="I223">
            <v>0</v>
          </cell>
          <cell r="J223">
            <v>0</v>
          </cell>
          <cell r="K223">
            <v>165</v>
          </cell>
          <cell r="L223">
            <v>0</v>
          </cell>
          <cell r="M223">
            <v>165</v>
          </cell>
          <cell r="N223">
            <v>276.38</v>
          </cell>
          <cell r="O223">
            <v>1.675</v>
          </cell>
          <cell r="P223">
            <v>194</v>
          </cell>
          <cell r="Q223">
            <v>333.66</v>
          </cell>
          <cell r="R223">
            <v>1.7199</v>
          </cell>
          <cell r="S223">
            <v>0</v>
          </cell>
          <cell r="T223">
            <v>1</v>
          </cell>
          <cell r="U223">
            <v>0</v>
          </cell>
          <cell r="V223">
            <v>0</v>
          </cell>
          <cell r="W223">
            <v>1</v>
          </cell>
          <cell r="X223">
            <v>5.1546391752577136E-3</v>
          </cell>
          <cell r="Y223">
            <v>1.72</v>
          </cell>
          <cell r="Z223">
            <v>193</v>
          </cell>
          <cell r="AA223">
            <v>331.94</v>
          </cell>
          <cell r="AB223">
            <v>193</v>
          </cell>
          <cell r="AC223">
            <v>331.94</v>
          </cell>
          <cell r="AD223">
            <v>0</v>
          </cell>
          <cell r="AE223">
            <v>0</v>
          </cell>
          <cell r="AF223">
            <v>0</v>
          </cell>
        </row>
        <row r="224">
          <cell r="A224" t="str">
            <v>CP04/15013/01914</v>
          </cell>
          <cell r="B224" t="str">
            <v>INV-OPR-ESTOC</v>
          </cell>
          <cell r="C224" t="str">
            <v>Cd-Rom</v>
          </cell>
          <cell r="D224" t="str">
            <v>BERONI  (2 CD'S)</v>
          </cell>
          <cell r="E224">
            <v>9</v>
          </cell>
          <cell r="F224">
            <v>3.5486</v>
          </cell>
          <cell r="G224">
            <v>31.94</v>
          </cell>
          <cell r="H224">
            <v>0</v>
          </cell>
          <cell r="I224">
            <v>0</v>
          </cell>
          <cell r="J224">
            <v>0</v>
          </cell>
          <cell r="K224">
            <v>50</v>
          </cell>
          <cell r="L224">
            <v>0</v>
          </cell>
          <cell r="M224">
            <v>50</v>
          </cell>
          <cell r="N224">
            <v>98.55</v>
          </cell>
          <cell r="O224">
            <v>1.9710000000000001</v>
          </cell>
          <cell r="P224">
            <v>59</v>
          </cell>
          <cell r="Q224">
            <v>130.49</v>
          </cell>
          <cell r="R224">
            <v>2.2115999999999998</v>
          </cell>
          <cell r="S224">
            <v>0</v>
          </cell>
          <cell r="T224">
            <v>1</v>
          </cell>
          <cell r="U224">
            <v>0</v>
          </cell>
          <cell r="V224">
            <v>0</v>
          </cell>
          <cell r="W224">
            <v>1</v>
          </cell>
          <cell r="X224">
            <v>1.6949152542372836E-2</v>
          </cell>
          <cell r="Y224">
            <v>2.21</v>
          </cell>
          <cell r="Z224">
            <v>58</v>
          </cell>
          <cell r="AA224">
            <v>128.28</v>
          </cell>
          <cell r="AB224">
            <v>58</v>
          </cell>
          <cell r="AC224">
            <v>128.28</v>
          </cell>
          <cell r="AD224">
            <v>0</v>
          </cell>
          <cell r="AE224">
            <v>0</v>
          </cell>
          <cell r="AF224">
            <v>0</v>
          </cell>
        </row>
        <row r="225">
          <cell r="A225" t="str">
            <v>CP05/05070/00268</v>
          </cell>
          <cell r="B225" t="str">
            <v>INV-OPR-ESTOC</v>
          </cell>
          <cell r="C225" t="str">
            <v>Cd-Rom</v>
          </cell>
          <cell r="D225" t="str">
            <v>KNOPPIX STD 0.1</v>
          </cell>
          <cell r="E225">
            <v>53</v>
          </cell>
          <cell r="F225">
            <v>1.9179999999999999</v>
          </cell>
          <cell r="G225">
            <v>101.65</v>
          </cell>
          <cell r="H225">
            <v>0</v>
          </cell>
          <cell r="I225">
            <v>0</v>
          </cell>
          <cell r="J225">
            <v>0</v>
          </cell>
          <cell r="K225">
            <v>150</v>
          </cell>
          <cell r="L225">
            <v>0</v>
          </cell>
          <cell r="M225">
            <v>150</v>
          </cell>
          <cell r="N225">
            <v>251.25</v>
          </cell>
          <cell r="O225">
            <v>1.675</v>
          </cell>
          <cell r="P225">
            <v>203</v>
          </cell>
          <cell r="Q225">
            <v>352.9</v>
          </cell>
          <cell r="R225">
            <v>1.7383999999999999</v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1</v>
          </cell>
          <cell r="X225">
            <v>4.9261083743843415E-3</v>
          </cell>
          <cell r="Y225">
            <v>1.74</v>
          </cell>
          <cell r="Z225">
            <v>202</v>
          </cell>
          <cell r="AA225">
            <v>351.16</v>
          </cell>
          <cell r="AB225">
            <v>202</v>
          </cell>
          <cell r="AC225">
            <v>351.16</v>
          </cell>
          <cell r="AD225">
            <v>0</v>
          </cell>
          <cell r="AE225">
            <v>0</v>
          </cell>
          <cell r="AF225">
            <v>0</v>
          </cell>
        </row>
        <row r="226">
          <cell r="A226" t="str">
            <v>CP05/11062/01275</v>
          </cell>
          <cell r="B226" t="str">
            <v>INV-OPR-ESTOC</v>
          </cell>
          <cell r="C226" t="str">
            <v>Cd-Rom</v>
          </cell>
          <cell r="D226" t="str">
            <v>ASP.NET WEB MATRIX(COMUNOCACIÓ SENSE FILS)</v>
          </cell>
          <cell r="E226">
            <v>32</v>
          </cell>
          <cell r="F226">
            <v>2.2999999999999998</v>
          </cell>
          <cell r="G226">
            <v>73.599999999999994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0</v>
          </cell>
          <cell r="M226">
            <v>30</v>
          </cell>
          <cell r="N226">
            <v>59.58</v>
          </cell>
          <cell r="O226">
            <v>1.986</v>
          </cell>
          <cell r="P226">
            <v>62</v>
          </cell>
          <cell r="Q226">
            <v>133.18</v>
          </cell>
          <cell r="R226">
            <v>2.1480999999999999</v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1</v>
          </cell>
          <cell r="X226">
            <v>1.6129032258064502E-2</v>
          </cell>
          <cell r="Y226">
            <v>2.15</v>
          </cell>
          <cell r="Z226">
            <v>61</v>
          </cell>
          <cell r="AA226">
            <v>131.03</v>
          </cell>
          <cell r="AB226">
            <v>61</v>
          </cell>
          <cell r="AC226">
            <v>131.03</v>
          </cell>
          <cell r="AD226">
            <v>0</v>
          </cell>
          <cell r="AE226">
            <v>0</v>
          </cell>
          <cell r="AF226">
            <v>0</v>
          </cell>
        </row>
        <row r="227">
          <cell r="A227" t="str">
            <v>CP05/50019/00538</v>
          </cell>
          <cell r="B227" t="str">
            <v>INV-OPR-ESTOC</v>
          </cell>
          <cell r="C227" t="str">
            <v>Cd-Rom</v>
          </cell>
          <cell r="D227" t="str">
            <v>BLENDER 2.37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A228" t="str">
            <v>CP05/81062/01276</v>
          </cell>
          <cell r="B228" t="str">
            <v>INV-OPR-ESTOC</v>
          </cell>
          <cell r="C228" t="str">
            <v>Cd-Rom</v>
          </cell>
          <cell r="D228" t="str">
            <v>COMUNICACIONES INALÁMBRICAS</v>
          </cell>
          <cell r="E228">
            <v>11</v>
          </cell>
          <cell r="F228">
            <v>2.0289999999999999</v>
          </cell>
          <cell r="G228">
            <v>22.32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11</v>
          </cell>
          <cell r="Q228">
            <v>22.32</v>
          </cell>
          <cell r="R228">
            <v>2.0289999999999999</v>
          </cell>
          <cell r="S228">
            <v>0</v>
          </cell>
          <cell r="T228">
            <v>1</v>
          </cell>
          <cell r="U228">
            <v>0</v>
          </cell>
          <cell r="V228">
            <v>0</v>
          </cell>
          <cell r="W228">
            <v>1</v>
          </cell>
          <cell r="X228">
            <v>9.0909090909090828E-2</v>
          </cell>
          <cell r="Y228">
            <v>2.0299999999999998</v>
          </cell>
          <cell r="Z228">
            <v>10</v>
          </cell>
          <cell r="AA228">
            <v>20.29</v>
          </cell>
          <cell r="AB228">
            <v>10</v>
          </cell>
          <cell r="AC228">
            <v>20.29</v>
          </cell>
          <cell r="AD228">
            <v>0</v>
          </cell>
          <cell r="AE228">
            <v>0</v>
          </cell>
          <cell r="AF228">
            <v>0</v>
          </cell>
        </row>
        <row r="229">
          <cell r="A229" t="str">
            <v>CP06/05002/01027</v>
          </cell>
          <cell r="B229" t="str">
            <v>INV-OPR-ESTOC</v>
          </cell>
          <cell r="C229" t="str">
            <v>Cd-Rom</v>
          </cell>
          <cell r="D229" t="str">
            <v>INFORMIX DYNAMIC SERVER</v>
          </cell>
          <cell r="E229">
            <v>20</v>
          </cell>
          <cell r="F229">
            <v>1.8669</v>
          </cell>
          <cell r="G229">
            <v>37.340000000000003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20</v>
          </cell>
          <cell r="Q229">
            <v>37.340000000000003</v>
          </cell>
          <cell r="R229">
            <v>1.8669</v>
          </cell>
          <cell r="S229">
            <v>0</v>
          </cell>
          <cell r="T229">
            <v>3</v>
          </cell>
          <cell r="U229">
            <v>1</v>
          </cell>
          <cell r="V229">
            <v>0</v>
          </cell>
          <cell r="W229">
            <v>4</v>
          </cell>
          <cell r="X229">
            <v>0.2</v>
          </cell>
          <cell r="Y229">
            <v>7.47</v>
          </cell>
          <cell r="Z229">
            <v>16</v>
          </cell>
          <cell r="AA229">
            <v>29.87</v>
          </cell>
          <cell r="AB229">
            <v>16</v>
          </cell>
          <cell r="AC229">
            <v>29.87</v>
          </cell>
          <cell r="AD229">
            <v>0</v>
          </cell>
          <cell r="AE229">
            <v>0</v>
          </cell>
          <cell r="AF229">
            <v>0</v>
          </cell>
        </row>
        <row r="230">
          <cell r="A230" t="str">
            <v>CP06/05053/01028</v>
          </cell>
          <cell r="B230" t="str">
            <v>INV-OPR-ESTOC</v>
          </cell>
          <cell r="C230" t="str">
            <v>Cd-Rom</v>
          </cell>
          <cell r="D230" t="str">
            <v>ENTORN DE PROGRAMACIÓ JAVA PER A INFORMIX</v>
          </cell>
          <cell r="E230">
            <v>1</v>
          </cell>
          <cell r="F230">
            <v>1.9173</v>
          </cell>
          <cell r="G230">
            <v>1.92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1</v>
          </cell>
          <cell r="Q230">
            <v>1.92</v>
          </cell>
          <cell r="R230">
            <v>1.9173</v>
          </cell>
          <cell r="S230">
            <v>0</v>
          </cell>
          <cell r="T230">
            <v>1</v>
          </cell>
          <cell r="U230">
            <v>0</v>
          </cell>
          <cell r="V230">
            <v>0</v>
          </cell>
          <cell r="W230">
            <v>1</v>
          </cell>
          <cell r="X230">
            <v>1</v>
          </cell>
          <cell r="Y230">
            <v>1.92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A231" t="str">
            <v>CP06/11031/02009</v>
          </cell>
          <cell r="B231" t="str">
            <v>INV-OPR-ESTOC</v>
          </cell>
          <cell r="C231" t="str">
            <v>Cd-Rom</v>
          </cell>
          <cell r="D231" t="str">
            <v>ORACLE EXPRESS (2 CD'S)</v>
          </cell>
          <cell r="E231">
            <v>7</v>
          </cell>
          <cell r="F231">
            <v>3.7871000000000001</v>
          </cell>
          <cell r="G231">
            <v>26.51</v>
          </cell>
          <cell r="H231">
            <v>0</v>
          </cell>
          <cell r="I231">
            <v>0</v>
          </cell>
          <cell r="J231">
            <v>0</v>
          </cell>
          <cell r="K231">
            <v>100</v>
          </cell>
          <cell r="L231">
            <v>0</v>
          </cell>
          <cell r="M231">
            <v>100</v>
          </cell>
          <cell r="N231">
            <v>278.8</v>
          </cell>
          <cell r="O231">
            <v>2.7879999999999998</v>
          </cell>
          <cell r="P231">
            <v>107</v>
          </cell>
          <cell r="Q231">
            <v>305.31</v>
          </cell>
          <cell r="R231">
            <v>2.8534000000000002</v>
          </cell>
          <cell r="S231">
            <v>0</v>
          </cell>
          <cell r="T231">
            <v>1</v>
          </cell>
          <cell r="U231">
            <v>0</v>
          </cell>
          <cell r="V231">
            <v>0</v>
          </cell>
          <cell r="W231">
            <v>1</v>
          </cell>
          <cell r="X231">
            <v>9.3457943925232545E-3</v>
          </cell>
          <cell r="Y231">
            <v>2.85</v>
          </cell>
          <cell r="Z231">
            <v>106</v>
          </cell>
          <cell r="AA231">
            <v>302.45999999999998</v>
          </cell>
          <cell r="AB231">
            <v>106</v>
          </cell>
          <cell r="AC231">
            <v>302.45999999999998</v>
          </cell>
          <cell r="AD231">
            <v>0</v>
          </cell>
          <cell r="AE231">
            <v>0</v>
          </cell>
          <cell r="AF231">
            <v>0</v>
          </cell>
        </row>
        <row r="232">
          <cell r="A232" t="str">
            <v>CP06/11034/00197</v>
          </cell>
          <cell r="B232" t="str">
            <v>INV-OPR-ESTOC</v>
          </cell>
          <cell r="C232" t="str">
            <v>Cd-Rom</v>
          </cell>
          <cell r="D232" t="str">
            <v>COMERÇ ELECTRÒNIC</v>
          </cell>
          <cell r="E232">
            <v>95</v>
          </cell>
          <cell r="F232">
            <v>1.95</v>
          </cell>
          <cell r="G232">
            <v>185.25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95</v>
          </cell>
          <cell r="Q232">
            <v>185.25</v>
          </cell>
          <cell r="R232">
            <v>1.95</v>
          </cell>
          <cell r="S232">
            <v>0</v>
          </cell>
          <cell r="T232">
            <v>1</v>
          </cell>
          <cell r="U232">
            <v>0</v>
          </cell>
          <cell r="V232">
            <v>0</v>
          </cell>
          <cell r="W232">
            <v>1</v>
          </cell>
          <cell r="X232">
            <v>1.0526315789473717E-2</v>
          </cell>
          <cell r="Y232">
            <v>1.95</v>
          </cell>
          <cell r="Z232">
            <v>94</v>
          </cell>
          <cell r="AA232">
            <v>183.3</v>
          </cell>
          <cell r="AB232">
            <v>94</v>
          </cell>
          <cell r="AC232">
            <v>183.3</v>
          </cell>
          <cell r="AD232">
            <v>0</v>
          </cell>
          <cell r="AE232">
            <v>0</v>
          </cell>
          <cell r="AF232">
            <v>0</v>
          </cell>
        </row>
        <row r="233">
          <cell r="A233" t="str">
            <v>CP06/11090/02126</v>
          </cell>
          <cell r="B233" t="str">
            <v>INV-OPR-ESTOC</v>
          </cell>
          <cell r="C233" t="str">
            <v>Cd-Rom</v>
          </cell>
          <cell r="D233" t="str">
            <v>VISUAL BASIC 6.0 (2 CD'S)</v>
          </cell>
          <cell r="E233">
            <v>477</v>
          </cell>
          <cell r="F233">
            <v>2.94</v>
          </cell>
          <cell r="G233">
            <v>1402.38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477</v>
          </cell>
          <cell r="Q233">
            <v>1402.38</v>
          </cell>
          <cell r="R233">
            <v>2.94</v>
          </cell>
          <cell r="S233">
            <v>0</v>
          </cell>
          <cell r="T233">
            <v>1</v>
          </cell>
          <cell r="U233">
            <v>0</v>
          </cell>
          <cell r="V233">
            <v>0</v>
          </cell>
          <cell r="W233">
            <v>1</v>
          </cell>
          <cell r="X233">
            <v>2.0964360587001352E-3</v>
          </cell>
          <cell r="Y233">
            <v>2.94</v>
          </cell>
          <cell r="Z233">
            <v>476</v>
          </cell>
          <cell r="AA233">
            <v>1399.44</v>
          </cell>
          <cell r="AB233">
            <v>476</v>
          </cell>
          <cell r="AC233">
            <v>1399.44</v>
          </cell>
          <cell r="AD233">
            <v>0</v>
          </cell>
          <cell r="AE233">
            <v>0</v>
          </cell>
          <cell r="AF233">
            <v>0</v>
          </cell>
        </row>
        <row r="234">
          <cell r="A234" t="str">
            <v>CP06/19010/00956</v>
          </cell>
          <cell r="B234" t="str">
            <v>INV-OPR-ESTOC</v>
          </cell>
          <cell r="C234" t="str">
            <v>Cd-Rom</v>
          </cell>
          <cell r="D234" t="str">
            <v>MAX PLUX II  SISTEMES ELECTRÒNICS DIGITALS</v>
          </cell>
          <cell r="E234">
            <v>377</v>
          </cell>
          <cell r="F234">
            <v>0.62</v>
          </cell>
          <cell r="G234">
            <v>233.74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377</v>
          </cell>
          <cell r="Q234">
            <v>233.74</v>
          </cell>
          <cell r="R234">
            <v>0.62</v>
          </cell>
          <cell r="S234">
            <v>0</v>
          </cell>
          <cell r="T234">
            <v>1</v>
          </cell>
          <cell r="U234">
            <v>0</v>
          </cell>
          <cell r="V234">
            <v>0</v>
          </cell>
          <cell r="W234">
            <v>1</v>
          </cell>
          <cell r="X234">
            <v>2.6525198938991412E-3</v>
          </cell>
          <cell r="Y234">
            <v>0.62</v>
          </cell>
          <cell r="Z234">
            <v>376</v>
          </cell>
          <cell r="AA234">
            <v>233.12</v>
          </cell>
          <cell r="AB234">
            <v>376</v>
          </cell>
          <cell r="AC234">
            <v>233.12</v>
          </cell>
          <cell r="AD234">
            <v>0</v>
          </cell>
          <cell r="AE234">
            <v>0</v>
          </cell>
          <cell r="AF234">
            <v>0</v>
          </cell>
        </row>
        <row r="235">
          <cell r="A235" t="str">
            <v>CP06/50019/02139</v>
          </cell>
          <cell r="B235" t="str">
            <v>INV-OPR-ESTOC</v>
          </cell>
          <cell r="C235" t="str">
            <v>Dvd</v>
          </cell>
          <cell r="D235" t="str">
            <v>3D STUDIO MAX 9 ( 2 DVD'S)</v>
          </cell>
          <cell r="E235">
            <v>55</v>
          </cell>
          <cell r="F235">
            <v>121.1538</v>
          </cell>
          <cell r="G235">
            <v>6663.46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55</v>
          </cell>
          <cell r="Q235">
            <v>6663.46</v>
          </cell>
          <cell r="R235">
            <v>121.1538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55</v>
          </cell>
          <cell r="AA235">
            <v>6663.46</v>
          </cell>
          <cell r="AB235">
            <v>55</v>
          </cell>
          <cell r="AC235">
            <v>6663.46</v>
          </cell>
          <cell r="AD235">
            <v>0</v>
          </cell>
          <cell r="AE235">
            <v>0</v>
          </cell>
          <cell r="AF235">
            <v>0</v>
          </cell>
        </row>
        <row r="236">
          <cell r="A236" t="str">
            <v>CP06/50039/01022</v>
          </cell>
          <cell r="B236" t="str">
            <v>INV-OPR-ESTOC</v>
          </cell>
          <cell r="C236" t="str">
            <v>Cd-Rom</v>
          </cell>
          <cell r="D236" t="str">
            <v>PHOTOSHOP ELEMENTS 4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A237" t="str">
            <v>CP06/50045/01752</v>
          </cell>
          <cell r="B237" t="str">
            <v>INV-OPR-ESTOC</v>
          </cell>
          <cell r="C237" t="str">
            <v>Cd-Rom</v>
          </cell>
          <cell r="D237" t="str">
            <v>MACROMEDIA  STUDIO 8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</row>
        <row r="238">
          <cell r="A238" t="str">
            <v>CP06/71004/00555</v>
          </cell>
          <cell r="B238" t="str">
            <v>INV-OPR-ESTOC</v>
          </cell>
          <cell r="C238" t="str">
            <v>Cd-Rom</v>
          </cell>
          <cell r="D238" t="str">
            <v>MINITAB (VERSIÓN 13)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A239" t="str">
            <v>CP06/75002/01024</v>
          </cell>
          <cell r="B239" t="str">
            <v>INV-OPR-ESTOC</v>
          </cell>
          <cell r="C239" t="str">
            <v>Cd-Rom</v>
          </cell>
          <cell r="D239" t="str">
            <v>INFORMIX (VERSIÓN 7.22 Y 10.0)</v>
          </cell>
          <cell r="E239">
            <v>29</v>
          </cell>
          <cell r="F239">
            <v>1.95</v>
          </cell>
          <cell r="G239">
            <v>56.55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29</v>
          </cell>
          <cell r="Q239">
            <v>56.55</v>
          </cell>
          <cell r="R239">
            <v>1.95</v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1</v>
          </cell>
          <cell r="X239">
            <v>3.4482758620689724E-2</v>
          </cell>
          <cell r="Y239">
            <v>1.95</v>
          </cell>
          <cell r="Z239">
            <v>28</v>
          </cell>
          <cell r="AA239">
            <v>54.6</v>
          </cell>
          <cell r="AB239">
            <v>28</v>
          </cell>
          <cell r="AC239">
            <v>54.6</v>
          </cell>
          <cell r="AD239">
            <v>0</v>
          </cell>
          <cell r="AE239">
            <v>0</v>
          </cell>
          <cell r="AF239">
            <v>0</v>
          </cell>
        </row>
        <row r="240">
          <cell r="A240" t="str">
            <v>CP06/75053/01025</v>
          </cell>
          <cell r="B240" t="str">
            <v>INV-OPR-ESTOC</v>
          </cell>
          <cell r="C240" t="str">
            <v>Cd-Rom</v>
          </cell>
          <cell r="D240" t="str">
            <v>ENTORNO DE PROGRAMACIÓN JAVA PARA INFORMIX</v>
          </cell>
          <cell r="E240">
            <v>52</v>
          </cell>
          <cell r="F240">
            <v>1.5384</v>
          </cell>
          <cell r="G240">
            <v>80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52</v>
          </cell>
          <cell r="Q240">
            <v>80</v>
          </cell>
          <cell r="R240">
            <v>1.5384</v>
          </cell>
          <cell r="S240">
            <v>0</v>
          </cell>
          <cell r="T240">
            <v>1</v>
          </cell>
          <cell r="U240">
            <v>0</v>
          </cell>
          <cell r="V240">
            <v>0</v>
          </cell>
          <cell r="W240">
            <v>1</v>
          </cell>
          <cell r="X240">
            <v>1.9230769230769162E-2</v>
          </cell>
          <cell r="Y240">
            <v>1.54</v>
          </cell>
          <cell r="Z240">
            <v>51</v>
          </cell>
          <cell r="AA240">
            <v>78.459999999999994</v>
          </cell>
          <cell r="AB240">
            <v>51</v>
          </cell>
          <cell r="AC240">
            <v>78.459999999999994</v>
          </cell>
          <cell r="AD240">
            <v>0</v>
          </cell>
          <cell r="AE240">
            <v>0</v>
          </cell>
          <cell r="AF240">
            <v>0</v>
          </cell>
        </row>
        <row r="241">
          <cell r="A241" t="str">
            <v>CP06/75060/00237</v>
          </cell>
          <cell r="B241" t="str">
            <v>INV-OPR-ESTOC</v>
          </cell>
          <cell r="C241" t="str">
            <v>Cd-Rom</v>
          </cell>
          <cell r="D241" t="str">
            <v>SOFTWARE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A242" t="str">
            <v>CP06/75060/00239</v>
          </cell>
          <cell r="B242" t="str">
            <v>INV-OPR-ESTOC</v>
          </cell>
          <cell r="C242" t="str">
            <v>Cd-Rom</v>
          </cell>
          <cell r="D242" t="str">
            <v>CD DE JAVA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A243" t="str">
            <v>CP06/75065/00803</v>
          </cell>
          <cell r="B243" t="str">
            <v>INV-OPR-ESTOC</v>
          </cell>
          <cell r="C243" t="str">
            <v>Cd-Rom</v>
          </cell>
          <cell r="D243" t="str">
            <v>GNU/LINUX KNOPPIX 4.0.2 LIVECD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A244" t="str">
            <v>CP06/75067/00556</v>
          </cell>
          <cell r="B244" t="str">
            <v>INV-OPR-ESTOC</v>
          </cell>
          <cell r="C244" t="str">
            <v>Cd-Rom</v>
          </cell>
          <cell r="D244" t="str">
            <v>FUNDAMENTOS FÍSICOS DE LA INFORMÁTICA</v>
          </cell>
          <cell r="E244">
            <v>118</v>
          </cell>
          <cell r="F244">
            <v>0.35</v>
          </cell>
          <cell r="G244">
            <v>41.3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118</v>
          </cell>
          <cell r="Q244">
            <v>41.3</v>
          </cell>
          <cell r="R244">
            <v>0.35</v>
          </cell>
          <cell r="S244">
            <v>0</v>
          </cell>
          <cell r="T244">
            <v>1</v>
          </cell>
          <cell r="U244">
            <v>0</v>
          </cell>
          <cell r="V244">
            <v>0</v>
          </cell>
          <cell r="W244">
            <v>1</v>
          </cell>
          <cell r="X244">
            <v>8.4745762711864181E-3</v>
          </cell>
          <cell r="Y244">
            <v>0.35</v>
          </cell>
          <cell r="Z244">
            <v>117</v>
          </cell>
          <cell r="AA244">
            <v>40.950000000000003</v>
          </cell>
          <cell r="AB244">
            <v>117</v>
          </cell>
          <cell r="AC244">
            <v>40.950000000000003</v>
          </cell>
          <cell r="AD244">
            <v>0</v>
          </cell>
          <cell r="AE244">
            <v>0</v>
          </cell>
          <cell r="AF244">
            <v>0</v>
          </cell>
        </row>
        <row r="245">
          <cell r="A245" t="str">
            <v>CP06/75069/01223</v>
          </cell>
          <cell r="B245" t="str">
            <v>INV-OPR-ESTOC</v>
          </cell>
          <cell r="C245" t="str">
            <v>Cd-Rom</v>
          </cell>
          <cell r="D245" t="str">
            <v>PROJECT 2002 PROFESSIONAL Y PROJECT 2003 PROFESSIONAL</v>
          </cell>
          <cell r="E245">
            <v>32</v>
          </cell>
          <cell r="F245">
            <v>2.2317999999999998</v>
          </cell>
          <cell r="G245">
            <v>71.42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32</v>
          </cell>
          <cell r="Q245">
            <v>71.42</v>
          </cell>
          <cell r="R245">
            <v>2.2317999999999998</v>
          </cell>
          <cell r="S245">
            <v>0</v>
          </cell>
          <cell r="T245">
            <v>1</v>
          </cell>
          <cell r="U245">
            <v>0</v>
          </cell>
          <cell r="V245">
            <v>0</v>
          </cell>
          <cell r="W245">
            <v>1</v>
          </cell>
          <cell r="X245">
            <v>3.125E-2</v>
          </cell>
          <cell r="Y245">
            <v>2.23</v>
          </cell>
          <cell r="Z245">
            <v>31</v>
          </cell>
          <cell r="AA245">
            <v>69.19</v>
          </cell>
          <cell r="AB245">
            <v>31</v>
          </cell>
          <cell r="AC245">
            <v>69.19</v>
          </cell>
          <cell r="AD245">
            <v>0</v>
          </cell>
          <cell r="AE245">
            <v>0</v>
          </cell>
          <cell r="AF245">
            <v>0</v>
          </cell>
        </row>
        <row r="246">
          <cell r="A246" t="str">
            <v>CP06/75070/00269</v>
          </cell>
          <cell r="B246" t="str">
            <v>INV-OPR-ESTOC</v>
          </cell>
          <cell r="C246" t="str">
            <v>Cd-Rom</v>
          </cell>
          <cell r="D246" t="str">
            <v>KNOPPIX STD 0.1</v>
          </cell>
          <cell r="E246">
            <v>0</v>
          </cell>
          <cell r="F246">
            <v>0</v>
          </cell>
          <cell r="G246">
            <v>0</v>
          </cell>
          <cell r="H246">
            <v>30</v>
          </cell>
          <cell r="I246">
            <v>0</v>
          </cell>
          <cell r="J246">
            <v>10</v>
          </cell>
          <cell r="K246">
            <v>0</v>
          </cell>
          <cell r="L246">
            <v>0</v>
          </cell>
          <cell r="M246">
            <v>40</v>
          </cell>
          <cell r="N246">
            <v>89.02</v>
          </cell>
          <cell r="O246">
            <v>2.2254999999999998</v>
          </cell>
          <cell r="P246">
            <v>40</v>
          </cell>
          <cell r="Q246">
            <v>89.02</v>
          </cell>
          <cell r="R246">
            <v>2.2254999999999998</v>
          </cell>
          <cell r="S246">
            <v>0</v>
          </cell>
          <cell r="T246">
            <v>30</v>
          </cell>
          <cell r="U246">
            <v>1</v>
          </cell>
          <cell r="V246">
            <v>0</v>
          </cell>
          <cell r="W246">
            <v>31</v>
          </cell>
          <cell r="X246">
            <v>0.77500000000000002</v>
          </cell>
          <cell r="Y246">
            <v>68.989999999999995</v>
          </cell>
          <cell r="Z246">
            <v>9</v>
          </cell>
          <cell r="AA246">
            <v>20.03</v>
          </cell>
          <cell r="AB246">
            <v>9</v>
          </cell>
          <cell r="AC246">
            <v>20.03</v>
          </cell>
          <cell r="AD246">
            <v>0</v>
          </cell>
          <cell r="AE246">
            <v>0</v>
          </cell>
          <cell r="AF246">
            <v>0</v>
          </cell>
        </row>
        <row r="247">
          <cell r="A247" t="str">
            <v>CP06/81031/01214</v>
          </cell>
          <cell r="B247" t="str">
            <v>INV-OPR-ESTOC</v>
          </cell>
          <cell r="C247" t="str">
            <v>Cd-Rom</v>
          </cell>
          <cell r="D247" t="str">
            <v>ORACLE 9I VERSIÓN 9.0.1 PARA WINDOWS NT/2000/XP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A248" t="str">
            <v>CP06/81031/02009</v>
          </cell>
          <cell r="B248" t="str">
            <v>INV-OPR-ESTOC</v>
          </cell>
          <cell r="C248" t="str">
            <v>Cd-Rom</v>
          </cell>
          <cell r="D248" t="str">
            <v>ORACLE EXPRESS V10.2.0.1 (2 CD'S)</v>
          </cell>
          <cell r="E248">
            <v>32</v>
          </cell>
          <cell r="F248">
            <v>1.95</v>
          </cell>
          <cell r="G248">
            <v>62.4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32</v>
          </cell>
          <cell r="Q248">
            <v>62.4</v>
          </cell>
          <cell r="R248">
            <v>1.95</v>
          </cell>
          <cell r="S248">
            <v>0</v>
          </cell>
          <cell r="T248">
            <v>1</v>
          </cell>
          <cell r="U248">
            <v>0</v>
          </cell>
          <cell r="V248">
            <v>0</v>
          </cell>
          <cell r="W248">
            <v>1</v>
          </cell>
          <cell r="X248">
            <v>3.125E-2</v>
          </cell>
          <cell r="Y248">
            <v>1.95</v>
          </cell>
          <cell r="Z248">
            <v>31</v>
          </cell>
          <cell r="AA248">
            <v>60.45</v>
          </cell>
          <cell r="AB248">
            <v>31</v>
          </cell>
          <cell r="AC248">
            <v>60.45</v>
          </cell>
          <cell r="AD248">
            <v>0</v>
          </cell>
          <cell r="AE248">
            <v>0</v>
          </cell>
          <cell r="AF248">
            <v>0</v>
          </cell>
        </row>
        <row r="249">
          <cell r="A249" t="str">
            <v>CP06/81061/01348</v>
          </cell>
          <cell r="B249" t="str">
            <v>INV-OPR-ESTOC</v>
          </cell>
          <cell r="C249" t="str">
            <v>Cd-Rom</v>
          </cell>
          <cell r="D249" t="str">
            <v>MICROSOFT OFFICE VISIO PROFESSIONAL 2003</v>
          </cell>
          <cell r="E249">
            <v>24</v>
          </cell>
          <cell r="F249">
            <v>2.0417000000000001</v>
          </cell>
          <cell r="G249">
            <v>49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24</v>
          </cell>
          <cell r="Q249">
            <v>49</v>
          </cell>
          <cell r="R249">
            <v>2.0417000000000001</v>
          </cell>
          <cell r="S249">
            <v>0</v>
          </cell>
          <cell r="T249">
            <v>1</v>
          </cell>
          <cell r="U249">
            <v>0</v>
          </cell>
          <cell r="V249">
            <v>0</v>
          </cell>
          <cell r="W249">
            <v>1</v>
          </cell>
          <cell r="X249">
            <v>4.1666666666666741E-2</v>
          </cell>
          <cell r="Y249">
            <v>2.04</v>
          </cell>
          <cell r="Z249">
            <v>23</v>
          </cell>
          <cell r="AA249">
            <v>46.96</v>
          </cell>
          <cell r="AB249">
            <v>23</v>
          </cell>
          <cell r="AC249">
            <v>46.96</v>
          </cell>
          <cell r="AD249">
            <v>0</v>
          </cell>
          <cell r="AE249">
            <v>0</v>
          </cell>
          <cell r="AF249">
            <v>0</v>
          </cell>
        </row>
        <row r="250">
          <cell r="A250" t="str">
            <v>CP06/85013/01915</v>
          </cell>
          <cell r="B250" t="str">
            <v>INV-OPR-ESTOC</v>
          </cell>
          <cell r="C250" t="str">
            <v>Cd-Rom</v>
          </cell>
          <cell r="D250" t="str">
            <v>BERONI (2 CD´S)</v>
          </cell>
          <cell r="E250">
            <v>59</v>
          </cell>
          <cell r="F250">
            <v>2.42</v>
          </cell>
          <cell r="G250">
            <v>142.78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59</v>
          </cell>
          <cell r="Q250">
            <v>142.78</v>
          </cell>
          <cell r="R250">
            <v>2.42</v>
          </cell>
          <cell r="S250">
            <v>0</v>
          </cell>
          <cell r="T250">
            <v>1</v>
          </cell>
          <cell r="U250">
            <v>0</v>
          </cell>
          <cell r="V250">
            <v>0</v>
          </cell>
          <cell r="W250">
            <v>1</v>
          </cell>
          <cell r="X250">
            <v>1.6949152542372836E-2</v>
          </cell>
          <cell r="Y250">
            <v>2.42</v>
          </cell>
          <cell r="Z250">
            <v>58</v>
          </cell>
          <cell r="AA250">
            <v>140.36000000000001</v>
          </cell>
          <cell r="AB250">
            <v>58</v>
          </cell>
          <cell r="AC250">
            <v>140.36000000000001</v>
          </cell>
          <cell r="AD250">
            <v>0</v>
          </cell>
          <cell r="AE250">
            <v>0</v>
          </cell>
          <cell r="AF250">
            <v>0</v>
          </cell>
        </row>
        <row r="251">
          <cell r="A251" t="str">
            <v>CP06/89007/01038</v>
          </cell>
          <cell r="B251" t="str">
            <v>INV-OPR-ESTOC</v>
          </cell>
          <cell r="C251" t="str">
            <v>Cd-Rom</v>
          </cell>
          <cell r="D251" t="str">
            <v>SOFTWARE ETTT 2006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A252" t="str">
            <v>CP06/89010/00957</v>
          </cell>
          <cell r="B252" t="str">
            <v>INV-OPR-ESTOC</v>
          </cell>
          <cell r="C252" t="str">
            <v>Cd-Rom</v>
          </cell>
          <cell r="D252" t="str">
            <v>MAX PLUS II</v>
          </cell>
          <cell r="E252">
            <v>50</v>
          </cell>
          <cell r="F252">
            <v>1.63</v>
          </cell>
          <cell r="G252">
            <v>81.5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50</v>
          </cell>
          <cell r="Q252">
            <v>81.5</v>
          </cell>
          <cell r="R252">
            <v>1.63</v>
          </cell>
          <cell r="S252">
            <v>0</v>
          </cell>
          <cell r="T252">
            <v>1</v>
          </cell>
          <cell r="U252">
            <v>0</v>
          </cell>
          <cell r="V252">
            <v>0</v>
          </cell>
          <cell r="W252">
            <v>1</v>
          </cell>
          <cell r="X252">
            <v>0.02</v>
          </cell>
          <cell r="Y252">
            <v>1.63</v>
          </cell>
          <cell r="Z252">
            <v>49</v>
          </cell>
          <cell r="AA252">
            <v>79.87</v>
          </cell>
          <cell r="AB252">
            <v>49</v>
          </cell>
          <cell r="AC252">
            <v>79.87</v>
          </cell>
          <cell r="AD252">
            <v>0</v>
          </cell>
          <cell r="AE252">
            <v>0</v>
          </cell>
          <cell r="AF252">
            <v>0</v>
          </cell>
        </row>
        <row r="253">
          <cell r="A253" t="str">
            <v>CP06/90569/00001</v>
          </cell>
          <cell r="B253" t="str">
            <v>INV-OPR-ESTOC</v>
          </cell>
          <cell r="C253" t="str">
            <v>Cd-Rom</v>
          </cell>
          <cell r="D253" t="str">
            <v>ADOBE CREATIVE SUITO 2 PREMIUM 6 CD'S</v>
          </cell>
          <cell r="E253">
            <v>123</v>
          </cell>
          <cell r="F253">
            <v>7.2789999999999999</v>
          </cell>
          <cell r="G253">
            <v>895.32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123</v>
          </cell>
          <cell r="Q253">
            <v>895.32</v>
          </cell>
          <cell r="R253">
            <v>7.2789999999999999</v>
          </cell>
          <cell r="S253">
            <v>0</v>
          </cell>
          <cell r="T253">
            <v>1</v>
          </cell>
          <cell r="U253">
            <v>0</v>
          </cell>
          <cell r="V253">
            <v>0</v>
          </cell>
          <cell r="W253">
            <v>1</v>
          </cell>
          <cell r="X253">
            <v>8.1300813008129413E-3</v>
          </cell>
          <cell r="Y253">
            <v>7.28</v>
          </cell>
          <cell r="Z253">
            <v>122</v>
          </cell>
          <cell r="AA253">
            <v>888.04</v>
          </cell>
          <cell r="AB253">
            <v>122</v>
          </cell>
          <cell r="AC253">
            <v>888.04</v>
          </cell>
          <cell r="AD253">
            <v>0</v>
          </cell>
          <cell r="AE253">
            <v>0</v>
          </cell>
          <cell r="AF253">
            <v>0</v>
          </cell>
        </row>
        <row r="254">
          <cell r="A254" t="str">
            <v>CP07/05122/02436</v>
          </cell>
          <cell r="B254" t="str">
            <v>INV-OPR-ESTOC</v>
          </cell>
          <cell r="C254" t="str">
            <v>Cd-Rom</v>
          </cell>
          <cell r="D254" t="str">
            <v>UBUNTU 7.04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A255" t="str">
            <v>CP07/71004/02161</v>
          </cell>
          <cell r="B255" t="str">
            <v>INV-OPR-ESTOC</v>
          </cell>
          <cell r="C255" t="str">
            <v>Cd-Rom</v>
          </cell>
          <cell r="D255" t="str">
            <v>MINITAB (VERSIÓN 15)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A256" t="str">
            <v>CP07/B0234/02727</v>
          </cell>
          <cell r="B256" t="str">
            <v>INV-OPR-ESTOC</v>
          </cell>
          <cell r="C256" t="str">
            <v>Cd-Rom</v>
          </cell>
          <cell r="D256" t="str">
            <v>FLASH CS3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A257" t="str">
            <v>CP07/B0234/02729</v>
          </cell>
          <cell r="B257" t="str">
            <v>INV-OPR-ESTOC</v>
          </cell>
          <cell r="C257" t="str">
            <v>Cd-Rom</v>
          </cell>
          <cell r="D257" t="str">
            <v>PHOTOSHOP ELEMENTS 6</v>
          </cell>
          <cell r="E257">
            <v>22</v>
          </cell>
          <cell r="F257">
            <v>1.8613999999999999</v>
          </cell>
          <cell r="G257">
            <v>40.950000000000003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22</v>
          </cell>
          <cell r="Q257">
            <v>40.950000000000003</v>
          </cell>
          <cell r="R257">
            <v>1.8613999999999999</v>
          </cell>
          <cell r="S257">
            <v>0</v>
          </cell>
          <cell r="T257">
            <v>1</v>
          </cell>
          <cell r="U257">
            <v>0</v>
          </cell>
          <cell r="V257">
            <v>0</v>
          </cell>
          <cell r="W257">
            <v>1</v>
          </cell>
          <cell r="X257">
            <v>4.5454545454545414E-2</v>
          </cell>
          <cell r="Y257">
            <v>1.86</v>
          </cell>
          <cell r="Z257">
            <v>21</v>
          </cell>
          <cell r="AA257">
            <v>39.090000000000003</v>
          </cell>
          <cell r="AB257">
            <v>21</v>
          </cell>
          <cell r="AC257">
            <v>39.090000000000003</v>
          </cell>
          <cell r="AD257">
            <v>0</v>
          </cell>
          <cell r="AE257">
            <v>0</v>
          </cell>
          <cell r="AF257">
            <v>0</v>
          </cell>
        </row>
        <row r="258">
          <cell r="A258" t="str">
            <v>CP08/05020/00307</v>
          </cell>
          <cell r="B258" t="str">
            <v>INV-OPR-ESTOC</v>
          </cell>
          <cell r="C258" t="str">
            <v>Cd-Rom</v>
          </cell>
          <cell r="D258" t="str">
            <v>INFORMÀTICA GRÀFICA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A259" t="str">
            <v>CP08/07073/02447</v>
          </cell>
          <cell r="B259" t="str">
            <v>INV-OPR-ESTOC</v>
          </cell>
          <cell r="C259" t="str">
            <v>Cd-Rom</v>
          </cell>
          <cell r="D259" t="str">
            <v>NLTK VERSIÓ 0.9.5</v>
          </cell>
          <cell r="E259">
            <v>189</v>
          </cell>
          <cell r="F259">
            <v>1.86</v>
          </cell>
          <cell r="G259">
            <v>351.54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189</v>
          </cell>
          <cell r="Q259">
            <v>351.54</v>
          </cell>
          <cell r="R259">
            <v>1.86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189</v>
          </cell>
          <cell r="AA259">
            <v>351.54</v>
          </cell>
          <cell r="AB259">
            <v>189</v>
          </cell>
          <cell r="AC259">
            <v>351.54</v>
          </cell>
          <cell r="AD259">
            <v>0</v>
          </cell>
          <cell r="AE259">
            <v>0</v>
          </cell>
          <cell r="AF259">
            <v>0</v>
          </cell>
        </row>
        <row r="260">
          <cell r="A260" t="str">
            <v>CP08/75094/01193</v>
          </cell>
          <cell r="B260" t="str">
            <v>INV-OPR-ESTOC</v>
          </cell>
          <cell r="C260" t="str">
            <v>Cd-Rom</v>
          </cell>
          <cell r="D260" t="str">
            <v>UBUNTU 8.04 LTS</v>
          </cell>
          <cell r="E260">
            <v>0</v>
          </cell>
          <cell r="F260">
            <v>0</v>
          </cell>
          <cell r="G260">
            <v>0</v>
          </cell>
          <cell r="H260">
            <v>15</v>
          </cell>
          <cell r="I260">
            <v>10</v>
          </cell>
          <cell r="J260">
            <v>0</v>
          </cell>
          <cell r="K260">
            <v>0</v>
          </cell>
          <cell r="L260">
            <v>0</v>
          </cell>
          <cell r="M260">
            <v>25</v>
          </cell>
          <cell r="N260">
            <v>60.5</v>
          </cell>
          <cell r="O260">
            <v>2.42</v>
          </cell>
          <cell r="P260">
            <v>25</v>
          </cell>
          <cell r="Q260">
            <v>60.5</v>
          </cell>
          <cell r="R260">
            <v>2.42</v>
          </cell>
          <cell r="S260">
            <v>0</v>
          </cell>
          <cell r="T260">
            <v>19</v>
          </cell>
          <cell r="U260">
            <v>1</v>
          </cell>
          <cell r="V260">
            <v>0</v>
          </cell>
          <cell r="W260">
            <v>20</v>
          </cell>
          <cell r="X260">
            <v>0.8</v>
          </cell>
          <cell r="Y260">
            <v>48.4</v>
          </cell>
          <cell r="Z260">
            <v>5</v>
          </cell>
          <cell r="AA260">
            <v>12.1</v>
          </cell>
          <cell r="AB260">
            <v>5</v>
          </cell>
          <cell r="AC260">
            <v>12.1</v>
          </cell>
          <cell r="AD260">
            <v>0</v>
          </cell>
          <cell r="AE260">
            <v>0</v>
          </cell>
          <cell r="AF260">
            <v>0</v>
          </cell>
        </row>
        <row r="261">
          <cell r="A261" t="str">
            <v>CP08/B0008/00206</v>
          </cell>
          <cell r="B261" t="str">
            <v>INV-OPR-ESTOC</v>
          </cell>
          <cell r="C261" t="str">
            <v>Cd-Rom</v>
          </cell>
          <cell r="D261" t="str">
            <v>WINDOWS SERVER 2003 ENTERPRISE VL SPM</v>
          </cell>
          <cell r="E261">
            <v>58</v>
          </cell>
          <cell r="F261">
            <v>2.5</v>
          </cell>
          <cell r="G261">
            <v>145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58</v>
          </cell>
          <cell r="Q261">
            <v>145</v>
          </cell>
          <cell r="R261">
            <v>2.5</v>
          </cell>
          <cell r="S261">
            <v>0</v>
          </cell>
          <cell r="T261">
            <v>4</v>
          </cell>
          <cell r="U261">
            <v>0</v>
          </cell>
          <cell r="V261">
            <v>0</v>
          </cell>
          <cell r="W261">
            <v>4</v>
          </cell>
          <cell r="X261">
            <v>6.8965517241379226E-2</v>
          </cell>
          <cell r="Y261">
            <v>10</v>
          </cell>
          <cell r="Z261">
            <v>54</v>
          </cell>
          <cell r="AA261">
            <v>135</v>
          </cell>
          <cell r="AB261">
            <v>53</v>
          </cell>
          <cell r="AC261">
            <v>132.5</v>
          </cell>
          <cell r="AD261">
            <v>-1</v>
          </cell>
          <cell r="AE261">
            <v>-2.5</v>
          </cell>
          <cell r="AF261">
            <v>1</v>
          </cell>
        </row>
        <row r="262">
          <cell r="A262" t="str">
            <v>CP08/B0008/00207</v>
          </cell>
          <cell r="B262" t="str">
            <v>INV-OPR-ESTOC</v>
          </cell>
          <cell r="C262" t="str">
            <v>Cd-Rom</v>
          </cell>
          <cell r="D262" t="str">
            <v>EXCHANGE SERVER 2006. VIRTUAL PC 2007</v>
          </cell>
          <cell r="E262">
            <v>58</v>
          </cell>
          <cell r="F262">
            <v>2.5</v>
          </cell>
          <cell r="G262">
            <v>145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58</v>
          </cell>
          <cell r="Q262">
            <v>145</v>
          </cell>
          <cell r="R262">
            <v>2.5</v>
          </cell>
          <cell r="S262">
            <v>0</v>
          </cell>
          <cell r="T262">
            <v>4</v>
          </cell>
          <cell r="U262">
            <v>0</v>
          </cell>
          <cell r="V262">
            <v>0</v>
          </cell>
          <cell r="W262">
            <v>4</v>
          </cell>
          <cell r="X262">
            <v>6.8965517241379226E-2</v>
          </cell>
          <cell r="Y262">
            <v>10</v>
          </cell>
          <cell r="Z262">
            <v>54</v>
          </cell>
          <cell r="AA262">
            <v>135</v>
          </cell>
          <cell r="AB262">
            <v>54</v>
          </cell>
          <cell r="AC262">
            <v>135</v>
          </cell>
          <cell r="AD262">
            <v>0</v>
          </cell>
          <cell r="AE262">
            <v>0</v>
          </cell>
          <cell r="AF262">
            <v>0</v>
          </cell>
        </row>
        <row r="263">
          <cell r="A263" t="str">
            <v>CP08/B0238/01857</v>
          </cell>
          <cell r="B263" t="str">
            <v>INV-OPR-ESTOC</v>
          </cell>
          <cell r="C263" t="str">
            <v>Cd-Rom</v>
          </cell>
          <cell r="D263" t="str">
            <v>TRADUCCIÓN Y TECNOLOGÍAS</v>
          </cell>
          <cell r="E263">
            <v>79</v>
          </cell>
          <cell r="F263">
            <v>2.1978</v>
          </cell>
          <cell r="G263">
            <v>173.63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79</v>
          </cell>
          <cell r="Q263">
            <v>173.63</v>
          </cell>
          <cell r="R263">
            <v>2.1978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79</v>
          </cell>
          <cell r="AA263">
            <v>173.63</v>
          </cell>
          <cell r="AB263">
            <v>79</v>
          </cell>
          <cell r="AC263">
            <v>173.63</v>
          </cell>
          <cell r="AD263">
            <v>0</v>
          </cell>
          <cell r="AE263">
            <v>0</v>
          </cell>
          <cell r="AF263">
            <v>0</v>
          </cell>
        </row>
        <row r="264">
          <cell r="A264" t="str">
            <v>CP08/B0241/01831</v>
          </cell>
          <cell r="B264" t="str">
            <v>INV-OPR-ESTOC</v>
          </cell>
          <cell r="C264" t="str">
            <v>Cd-Rom</v>
          </cell>
          <cell r="D264" t="str">
            <v>SDL TRADOS 2007 FREELANCE</v>
          </cell>
          <cell r="E264">
            <v>9</v>
          </cell>
          <cell r="F264">
            <v>2.0855000000000001</v>
          </cell>
          <cell r="G264">
            <v>18.77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9</v>
          </cell>
          <cell r="Q264">
            <v>18.77</v>
          </cell>
          <cell r="R264">
            <v>2.0855000000000001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9</v>
          </cell>
          <cell r="AA264">
            <v>18.77</v>
          </cell>
          <cell r="AB264">
            <v>9</v>
          </cell>
          <cell r="AC264">
            <v>18.77</v>
          </cell>
          <cell r="AD264">
            <v>0</v>
          </cell>
          <cell r="AE264">
            <v>0</v>
          </cell>
          <cell r="AF264">
            <v>0</v>
          </cell>
        </row>
        <row r="265">
          <cell r="A265" t="str">
            <v xml:space="preserve">CP08/B0241/01832  </v>
          </cell>
          <cell r="B265" t="str">
            <v>INV-OPR-ESTOC</v>
          </cell>
          <cell r="C265" t="str">
            <v>Cd-Rom</v>
          </cell>
          <cell r="D265" t="str">
            <v>MULTITERM 2007 SDL TRADOS</v>
          </cell>
          <cell r="E265">
            <v>9</v>
          </cell>
          <cell r="F265">
            <v>2.0855000000000001</v>
          </cell>
          <cell r="G265">
            <v>18.77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9</v>
          </cell>
          <cell r="Q265">
            <v>18.77</v>
          </cell>
          <cell r="R265">
            <v>2.0855000000000001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9</v>
          </cell>
          <cell r="AA265">
            <v>18.77</v>
          </cell>
          <cell r="AB265">
            <v>9</v>
          </cell>
          <cell r="AC265">
            <v>18.77</v>
          </cell>
          <cell r="AD265">
            <v>0</v>
          </cell>
          <cell r="AE265">
            <v>0</v>
          </cell>
          <cell r="AF265">
            <v>0</v>
          </cell>
        </row>
        <row r="266">
          <cell r="A266" t="str">
            <v>CP08/B0242/01798</v>
          </cell>
          <cell r="B266" t="str">
            <v>INV-OPR-ESTOC</v>
          </cell>
          <cell r="C266" t="str">
            <v>Cd-Rom</v>
          </cell>
          <cell r="D266" t="str">
            <v xml:space="preserve">LOCALIZACIÓN DE SOFTWARE </v>
          </cell>
          <cell r="E266">
            <v>0</v>
          </cell>
          <cell r="F266">
            <v>0</v>
          </cell>
          <cell r="G266">
            <v>0</v>
          </cell>
          <cell r="H266">
            <v>10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10</v>
          </cell>
          <cell r="N266">
            <v>25</v>
          </cell>
          <cell r="O266">
            <v>2.5</v>
          </cell>
          <cell r="P266">
            <v>10</v>
          </cell>
          <cell r="Q266">
            <v>25</v>
          </cell>
          <cell r="R266">
            <v>2.5</v>
          </cell>
          <cell r="S266">
            <v>0</v>
          </cell>
          <cell r="T266">
            <v>7</v>
          </cell>
          <cell r="U266">
            <v>0</v>
          </cell>
          <cell r="V266">
            <v>0</v>
          </cell>
          <cell r="W266">
            <v>7</v>
          </cell>
          <cell r="X266">
            <v>0.7</v>
          </cell>
          <cell r="Y266">
            <v>17.5</v>
          </cell>
          <cell r="Z266">
            <v>3</v>
          </cell>
          <cell r="AA266">
            <v>7.5</v>
          </cell>
          <cell r="AB266">
            <v>3</v>
          </cell>
          <cell r="AC266">
            <v>7.5</v>
          </cell>
          <cell r="AD266">
            <v>0</v>
          </cell>
          <cell r="AE266">
            <v>0</v>
          </cell>
          <cell r="AF266">
            <v>0</v>
          </cell>
        </row>
        <row r="267">
          <cell r="A267" t="str">
            <v>CP09/B0549/00165</v>
          </cell>
          <cell r="B267" t="str">
            <v>INV-OPR-ESTOC</v>
          </cell>
          <cell r="C267" t="str">
            <v>Cd-Rom</v>
          </cell>
          <cell r="D267" t="str">
            <v>DIRECCIÓ DE LA COMUNICACIÓ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</row>
        <row r="268">
          <cell r="A268" t="str">
            <v>CV03/04041/01963</v>
          </cell>
          <cell r="B268" t="str">
            <v>INV-OPR-ESTOC</v>
          </cell>
          <cell r="C268" t="str">
            <v>Dvd</v>
          </cell>
          <cell r="D268" t="str">
            <v>ETNOGRAFIA. VÍDEOS (3 DVD'S)</v>
          </cell>
          <cell r="E268">
            <v>1</v>
          </cell>
          <cell r="F268">
            <v>4.3882000000000003</v>
          </cell>
          <cell r="G268">
            <v>4.3899999999999997</v>
          </cell>
          <cell r="H268">
            <v>0</v>
          </cell>
          <cell r="I268">
            <v>0</v>
          </cell>
          <cell r="J268">
            <v>0</v>
          </cell>
          <cell r="K268">
            <v>125</v>
          </cell>
          <cell r="L268">
            <v>1</v>
          </cell>
          <cell r="M268">
            <v>125</v>
          </cell>
          <cell r="N268">
            <v>506.38</v>
          </cell>
          <cell r="O268">
            <v>4.0510000000000002</v>
          </cell>
          <cell r="P268">
            <v>127</v>
          </cell>
          <cell r="Q268">
            <v>510.76</v>
          </cell>
          <cell r="R268">
            <v>4.0217999999999998</v>
          </cell>
          <cell r="S268">
            <v>0</v>
          </cell>
          <cell r="T268">
            <v>1</v>
          </cell>
          <cell r="U268">
            <v>0</v>
          </cell>
          <cell r="V268">
            <v>0</v>
          </cell>
          <cell r="W268">
            <v>1</v>
          </cell>
          <cell r="X268">
            <v>7.8740157480314821E-3</v>
          </cell>
          <cell r="Y268">
            <v>4.0199999999999996</v>
          </cell>
          <cell r="Z268">
            <v>126</v>
          </cell>
          <cell r="AA268">
            <v>506.74</v>
          </cell>
          <cell r="AB268">
            <v>126</v>
          </cell>
          <cell r="AC268">
            <v>506.74</v>
          </cell>
          <cell r="AD268">
            <v>0</v>
          </cell>
          <cell r="AE268">
            <v>0</v>
          </cell>
          <cell r="AF268">
            <v>0</v>
          </cell>
        </row>
        <row r="269">
          <cell r="A269" t="str">
            <v>CV04/72112/01913</v>
          </cell>
          <cell r="B269" t="str">
            <v>INV-OPR-ESTOC</v>
          </cell>
          <cell r="C269" t="str">
            <v>Cd-Rom</v>
          </cell>
          <cell r="D269" t="str">
            <v>INTERVENCIÓN PSICOPEDAGÓGICA EN LOS TRANSTORNOS DEL DESARROLLO. VÍDEOS (2 CD'S)</v>
          </cell>
          <cell r="E269">
            <v>91</v>
          </cell>
          <cell r="F269">
            <v>3.12</v>
          </cell>
          <cell r="G269">
            <v>283.92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91</v>
          </cell>
          <cell r="Q269">
            <v>283.92</v>
          </cell>
          <cell r="R269">
            <v>3.12</v>
          </cell>
          <cell r="S269">
            <v>0</v>
          </cell>
          <cell r="T269">
            <v>1</v>
          </cell>
          <cell r="U269">
            <v>0</v>
          </cell>
          <cell r="V269">
            <v>0</v>
          </cell>
          <cell r="W269">
            <v>1</v>
          </cell>
          <cell r="X269">
            <v>1.098901098901095E-2</v>
          </cell>
          <cell r="Y269">
            <v>3.12</v>
          </cell>
          <cell r="Z269">
            <v>90</v>
          </cell>
          <cell r="AA269">
            <v>280.8</v>
          </cell>
          <cell r="AB269">
            <v>90</v>
          </cell>
          <cell r="AC269">
            <v>280.8</v>
          </cell>
          <cell r="AD269">
            <v>0</v>
          </cell>
          <cell r="AE269">
            <v>0</v>
          </cell>
          <cell r="AF269">
            <v>0</v>
          </cell>
        </row>
        <row r="270">
          <cell r="A270" t="str">
            <v>CV05/02112/00514</v>
          </cell>
          <cell r="B270" t="str">
            <v>INV-OPR-ESTOC</v>
          </cell>
          <cell r="C270" t="str">
            <v>Cd-Rom</v>
          </cell>
          <cell r="D270" t="str">
            <v>INTERVENCIÓ PSICOPEDAGÒGICA EN ELS TRASTORNS DEL DESENVOLUPAMENT. VÍDEOS (2 CD'S)</v>
          </cell>
          <cell r="E270">
            <v>42</v>
          </cell>
          <cell r="F270">
            <v>3.194</v>
          </cell>
          <cell r="G270">
            <v>134.15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42</v>
          </cell>
          <cell r="Q270">
            <v>134.15</v>
          </cell>
          <cell r="R270">
            <v>3.194</v>
          </cell>
          <cell r="S270">
            <v>0</v>
          </cell>
          <cell r="T270">
            <v>1</v>
          </cell>
          <cell r="U270">
            <v>0</v>
          </cell>
          <cell r="V270">
            <v>0</v>
          </cell>
          <cell r="W270">
            <v>1</v>
          </cell>
          <cell r="X270">
            <v>2.3809523809523725E-2</v>
          </cell>
          <cell r="Y270">
            <v>3.19</v>
          </cell>
          <cell r="Z270">
            <v>41</v>
          </cell>
          <cell r="AA270">
            <v>130.96</v>
          </cell>
          <cell r="AB270">
            <v>41</v>
          </cell>
          <cell r="AC270">
            <v>130.96</v>
          </cell>
          <cell r="AD270">
            <v>0</v>
          </cell>
          <cell r="AE270">
            <v>0</v>
          </cell>
          <cell r="AF270">
            <v>0</v>
          </cell>
        </row>
        <row r="271">
          <cell r="A271" t="str">
            <v>CV05/74176/01237</v>
          </cell>
          <cell r="B271" t="str">
            <v>INV-OPR-ESTOC</v>
          </cell>
          <cell r="C271" t="str">
            <v>Cd-Rom</v>
          </cell>
          <cell r="D271" t="str">
            <v>HISTORIA DEL ARTE UNIVERSAL</v>
          </cell>
          <cell r="E271">
            <v>106</v>
          </cell>
          <cell r="F271">
            <v>1.95</v>
          </cell>
          <cell r="G271">
            <v>206.7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106</v>
          </cell>
          <cell r="Q271">
            <v>206.7</v>
          </cell>
          <cell r="R271">
            <v>1.95</v>
          </cell>
          <cell r="S271">
            <v>0</v>
          </cell>
          <cell r="T271">
            <v>1</v>
          </cell>
          <cell r="U271">
            <v>0</v>
          </cell>
          <cell r="V271">
            <v>0</v>
          </cell>
          <cell r="W271">
            <v>1</v>
          </cell>
          <cell r="X271">
            <v>9.4339622641508303E-3</v>
          </cell>
          <cell r="Y271">
            <v>1.95</v>
          </cell>
          <cell r="Z271">
            <v>105</v>
          </cell>
          <cell r="AA271">
            <v>204.75</v>
          </cell>
          <cell r="AB271">
            <v>105</v>
          </cell>
          <cell r="AC271">
            <v>204.75</v>
          </cell>
          <cell r="AD271">
            <v>0</v>
          </cell>
          <cell r="AE271">
            <v>0</v>
          </cell>
          <cell r="AF271">
            <v>0</v>
          </cell>
        </row>
        <row r="272">
          <cell r="A272" t="str">
            <v>CV06/50052/02608</v>
          </cell>
          <cell r="B272" t="str">
            <v>INV-OPR-ESTOC</v>
          </cell>
          <cell r="C272" t="str">
            <v>Dvd</v>
          </cell>
          <cell r="D272" t="str">
            <v>GUÍA SOUND FORGE STUDIO RECURSOS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A273" t="str">
            <v>CV06/71004/00553</v>
          </cell>
          <cell r="B273" t="str">
            <v>INV-OPR-ESTOC</v>
          </cell>
          <cell r="C273" t="str">
            <v>Cd-Rom</v>
          </cell>
          <cell r="D273" t="str">
            <v>ESTADÍSTICA-ANÁLISIS DE DATOS (2 CD'S)</v>
          </cell>
          <cell r="E273">
            <v>101</v>
          </cell>
          <cell r="F273">
            <v>2.6112000000000002</v>
          </cell>
          <cell r="G273">
            <v>263.73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101</v>
          </cell>
          <cell r="Q273">
            <v>263.73</v>
          </cell>
          <cell r="R273">
            <v>2.6112000000000002</v>
          </cell>
          <cell r="S273">
            <v>0</v>
          </cell>
          <cell r="T273">
            <v>2</v>
          </cell>
          <cell r="U273">
            <v>0</v>
          </cell>
          <cell r="V273">
            <v>0</v>
          </cell>
          <cell r="W273">
            <v>2</v>
          </cell>
          <cell r="X273">
            <v>1.980198019801982E-2</v>
          </cell>
          <cell r="Y273">
            <v>5.22</v>
          </cell>
          <cell r="Z273">
            <v>99</v>
          </cell>
          <cell r="AA273">
            <v>258.51</v>
          </cell>
          <cell r="AB273">
            <v>99</v>
          </cell>
          <cell r="AC273">
            <v>258.51</v>
          </cell>
          <cell r="AD273">
            <v>0</v>
          </cell>
          <cell r="AE273">
            <v>0</v>
          </cell>
          <cell r="AF273">
            <v>0</v>
          </cell>
        </row>
        <row r="274">
          <cell r="A274" t="str">
            <v>CV06/73028/00557</v>
          </cell>
          <cell r="B274" t="str">
            <v>INV-OPR-ESTOC</v>
          </cell>
          <cell r="C274" t="str">
            <v>Cd-Rom</v>
          </cell>
          <cell r="D274" t="str">
            <v>PRESTACIÓN SOCIAL SUSTITUTORIA: UNA DECISIÓN COMPLEJA</v>
          </cell>
          <cell r="E274">
            <v>225</v>
          </cell>
          <cell r="F274">
            <v>2.5</v>
          </cell>
          <cell r="G274">
            <v>562.5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225</v>
          </cell>
          <cell r="Q274">
            <v>562.5</v>
          </cell>
          <cell r="R274">
            <v>2.5</v>
          </cell>
          <cell r="S274">
            <v>0</v>
          </cell>
          <cell r="T274">
            <v>1</v>
          </cell>
          <cell r="U274">
            <v>0</v>
          </cell>
          <cell r="V274">
            <v>0</v>
          </cell>
          <cell r="W274">
            <v>1</v>
          </cell>
          <cell r="X274">
            <v>4.4444444444444731E-3</v>
          </cell>
          <cell r="Y274">
            <v>2.5</v>
          </cell>
          <cell r="Z274">
            <v>224</v>
          </cell>
          <cell r="AA274">
            <v>560</v>
          </cell>
          <cell r="AB274">
            <v>224</v>
          </cell>
          <cell r="AC274">
            <v>560</v>
          </cell>
          <cell r="AD274">
            <v>0</v>
          </cell>
          <cell r="AE274">
            <v>0</v>
          </cell>
          <cell r="AF274">
            <v>0</v>
          </cell>
        </row>
        <row r="275">
          <cell r="A275" t="str">
            <v>CV06/80016/00718</v>
          </cell>
          <cell r="B275" t="str">
            <v>INV-OPR-ESTOC</v>
          </cell>
          <cell r="C275" t="str">
            <v>Cd-Rom</v>
          </cell>
          <cell r="D275" t="str">
            <v>METODOLOGÍAS CIENTÍFICAS EN PSICOLOGÍA</v>
          </cell>
          <cell r="E275">
            <v>11</v>
          </cell>
          <cell r="F275">
            <v>2.04</v>
          </cell>
          <cell r="G275">
            <v>22.44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1</v>
          </cell>
          <cell r="M275">
            <v>0</v>
          </cell>
          <cell r="N275">
            <v>0</v>
          </cell>
          <cell r="O275">
            <v>0</v>
          </cell>
          <cell r="P275">
            <v>12</v>
          </cell>
          <cell r="Q275">
            <v>22.44</v>
          </cell>
          <cell r="R275">
            <v>1.87</v>
          </cell>
          <cell r="S275">
            <v>0</v>
          </cell>
          <cell r="T275">
            <v>1</v>
          </cell>
          <cell r="U275">
            <v>0</v>
          </cell>
          <cell r="V275">
            <v>0</v>
          </cell>
          <cell r="W275">
            <v>1</v>
          </cell>
          <cell r="X275">
            <v>8.3333333333333259E-2</v>
          </cell>
          <cell r="Y275">
            <v>1.87</v>
          </cell>
          <cell r="Z275">
            <v>11</v>
          </cell>
          <cell r="AA275">
            <v>20.57</v>
          </cell>
          <cell r="AB275">
            <v>11</v>
          </cell>
          <cell r="AC275">
            <v>20.57</v>
          </cell>
          <cell r="AD275">
            <v>0</v>
          </cell>
          <cell r="AE275">
            <v>0</v>
          </cell>
          <cell r="AF275">
            <v>0</v>
          </cell>
        </row>
        <row r="276">
          <cell r="A276" t="str">
            <v>CV08/04148/00663</v>
          </cell>
          <cell r="B276" t="str">
            <v>INV-OPR-ESTOC</v>
          </cell>
          <cell r="C276" t="str">
            <v>Cd-Rom</v>
          </cell>
          <cell r="D276" t="str">
            <v>LA REPRESENTACIÓ TEATRAL (VÍDEOS)</v>
          </cell>
          <cell r="E276">
            <v>8</v>
          </cell>
          <cell r="F276">
            <v>1.95</v>
          </cell>
          <cell r="G276">
            <v>15.6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8</v>
          </cell>
          <cell r="Q276">
            <v>15.6</v>
          </cell>
          <cell r="R276">
            <v>1.95</v>
          </cell>
          <cell r="S276">
            <v>0</v>
          </cell>
          <cell r="T276">
            <v>1</v>
          </cell>
          <cell r="U276">
            <v>0</v>
          </cell>
          <cell r="V276">
            <v>0</v>
          </cell>
          <cell r="W276">
            <v>1</v>
          </cell>
          <cell r="X276">
            <v>0.125</v>
          </cell>
          <cell r="Y276">
            <v>1.95</v>
          </cell>
          <cell r="Z276">
            <v>7</v>
          </cell>
          <cell r="AA276">
            <v>13.65</v>
          </cell>
          <cell r="AB276">
            <v>7</v>
          </cell>
          <cell r="AC276">
            <v>13.65</v>
          </cell>
          <cell r="AD276">
            <v>0</v>
          </cell>
          <cell r="AE276">
            <v>0</v>
          </cell>
          <cell r="AF276">
            <v>0</v>
          </cell>
        </row>
        <row r="277">
          <cell r="A277" t="str">
            <v>CV08/07063/00616</v>
          </cell>
          <cell r="B277" t="str">
            <v>INV-OPR-ESTOC</v>
          </cell>
          <cell r="C277" t="str">
            <v>Cd-Rom</v>
          </cell>
          <cell r="D277" t="str">
            <v>AVANTGUARDES I LITERATURA A EUROPA I A CATALUNYA</v>
          </cell>
          <cell r="E277">
            <v>40</v>
          </cell>
          <cell r="F277">
            <v>1.95</v>
          </cell>
          <cell r="G277">
            <v>78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40</v>
          </cell>
          <cell r="Q277">
            <v>78</v>
          </cell>
          <cell r="R277">
            <v>1.95</v>
          </cell>
          <cell r="S277">
            <v>0</v>
          </cell>
          <cell r="T277">
            <v>1</v>
          </cell>
          <cell r="U277">
            <v>0</v>
          </cell>
          <cell r="V277">
            <v>0</v>
          </cell>
          <cell r="W277">
            <v>1</v>
          </cell>
          <cell r="X277">
            <v>2.4999999999999911E-2</v>
          </cell>
          <cell r="Y277">
            <v>1.95</v>
          </cell>
          <cell r="Z277">
            <v>39</v>
          </cell>
          <cell r="AA277">
            <v>76.05</v>
          </cell>
          <cell r="AB277">
            <v>38</v>
          </cell>
          <cell r="AC277">
            <v>74.099999999999994</v>
          </cell>
          <cell r="AD277">
            <v>-1</v>
          </cell>
          <cell r="AE277">
            <v>-1.95</v>
          </cell>
          <cell r="AF277">
            <v>1</v>
          </cell>
        </row>
        <row r="278">
          <cell r="A278" t="str">
            <v>CV08/07065/00729</v>
          </cell>
          <cell r="B278" t="str">
            <v>INV-OPR-ESTOC</v>
          </cell>
          <cell r="C278" t="str">
            <v>Cd-Rom</v>
          </cell>
          <cell r="D278" t="str">
            <v>ASSESSORAMENT I SERVEIS LINGÜÍSTICS. ACTIVITATS DE REVISIÓ DE TEXTOS ORALS</v>
          </cell>
          <cell r="E278">
            <v>45</v>
          </cell>
          <cell r="F278">
            <v>1.95</v>
          </cell>
          <cell r="G278">
            <v>87.75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45</v>
          </cell>
          <cell r="Q278">
            <v>87.75</v>
          </cell>
          <cell r="R278">
            <v>1.95</v>
          </cell>
          <cell r="S278">
            <v>0</v>
          </cell>
          <cell r="T278">
            <v>1</v>
          </cell>
          <cell r="U278">
            <v>0</v>
          </cell>
          <cell r="V278">
            <v>0</v>
          </cell>
          <cell r="W278">
            <v>1</v>
          </cell>
          <cell r="X278">
            <v>2.2222222222222143E-2</v>
          </cell>
          <cell r="Y278">
            <v>1.95</v>
          </cell>
          <cell r="Z278">
            <v>44</v>
          </cell>
          <cell r="AA278">
            <v>85.8</v>
          </cell>
          <cell r="AB278">
            <v>44</v>
          </cell>
          <cell r="AC278">
            <v>85.8</v>
          </cell>
          <cell r="AD278">
            <v>0</v>
          </cell>
          <cell r="AE278">
            <v>0</v>
          </cell>
          <cell r="AF278">
            <v>0</v>
          </cell>
        </row>
        <row r="279">
          <cell r="A279" t="str">
            <v>CV08/10014/00650</v>
          </cell>
          <cell r="B279" t="str">
            <v>INV-OPR-ESTOC</v>
          </cell>
          <cell r="C279" t="str">
            <v>Cd-Rom</v>
          </cell>
          <cell r="D279" t="str">
            <v>ESTADÍSTICA: PRENDRE DECISIONS A PARTIR DE DADES</v>
          </cell>
          <cell r="E279">
            <v>352</v>
          </cell>
          <cell r="F279">
            <v>1.1446000000000001</v>
          </cell>
          <cell r="G279">
            <v>402.9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3</v>
          </cell>
          <cell r="M279">
            <v>0</v>
          </cell>
          <cell r="N279">
            <v>0</v>
          </cell>
          <cell r="O279">
            <v>0</v>
          </cell>
          <cell r="P279">
            <v>355</v>
          </cell>
          <cell r="Q279">
            <v>402.9</v>
          </cell>
          <cell r="R279">
            <v>1.1349</v>
          </cell>
          <cell r="S279">
            <v>0</v>
          </cell>
          <cell r="T279">
            <v>1</v>
          </cell>
          <cell r="U279">
            <v>2</v>
          </cell>
          <cell r="V279">
            <v>0</v>
          </cell>
          <cell r="W279">
            <v>3</v>
          </cell>
          <cell r="X279">
            <v>8.4507042253521014E-3</v>
          </cell>
          <cell r="Y279">
            <v>3.4</v>
          </cell>
          <cell r="Z279">
            <v>352</v>
          </cell>
          <cell r="AA279">
            <v>399.49</v>
          </cell>
          <cell r="AB279">
            <v>352</v>
          </cell>
          <cell r="AC279">
            <v>399.49</v>
          </cell>
          <cell r="AD279">
            <v>0</v>
          </cell>
          <cell r="AE279">
            <v>0</v>
          </cell>
          <cell r="AF279">
            <v>0</v>
          </cell>
        </row>
        <row r="280">
          <cell r="A280" t="str">
            <v>D05/16040/00964</v>
          </cell>
          <cell r="B280" t="str">
            <v>INV-OPR-ESTOC</v>
          </cell>
          <cell r="C280" t="str">
            <v>Dvd</v>
          </cell>
          <cell r="D280" t="str">
            <v>RECURSOS PRÀCTICS DE VÍDEO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5</v>
          </cell>
          <cell r="J280">
            <v>0</v>
          </cell>
          <cell r="K280">
            <v>0</v>
          </cell>
          <cell r="L280">
            <v>0</v>
          </cell>
          <cell r="M280">
            <v>5</v>
          </cell>
          <cell r="N280">
            <v>14.72</v>
          </cell>
          <cell r="O280">
            <v>2.9449999999999998</v>
          </cell>
          <cell r="P280">
            <v>5</v>
          </cell>
          <cell r="Q280">
            <v>14.72</v>
          </cell>
          <cell r="R280">
            <v>2.9449999999999998</v>
          </cell>
          <cell r="S280">
            <v>0</v>
          </cell>
          <cell r="T280">
            <v>2</v>
          </cell>
          <cell r="U280">
            <v>0</v>
          </cell>
          <cell r="V280">
            <v>0</v>
          </cell>
          <cell r="W280">
            <v>2</v>
          </cell>
          <cell r="X280">
            <v>0.4</v>
          </cell>
          <cell r="Y280">
            <v>5.89</v>
          </cell>
          <cell r="Z280">
            <v>3</v>
          </cell>
          <cell r="AA280">
            <v>8.83</v>
          </cell>
          <cell r="AB280">
            <v>4</v>
          </cell>
          <cell r="AC280">
            <v>11.78</v>
          </cell>
          <cell r="AD280">
            <v>1</v>
          </cell>
          <cell r="AE280">
            <v>2.94</v>
          </cell>
          <cell r="AF280">
            <v>1</v>
          </cell>
        </row>
        <row r="281">
          <cell r="A281" t="str">
            <v>D06/10054/01030</v>
          </cell>
          <cell r="B281" t="str">
            <v>INV-OPR-ESTOC</v>
          </cell>
          <cell r="C281" t="str">
            <v>Vídeo</v>
          </cell>
          <cell r="D281" t="str">
            <v>ERIN BROCKOVICH</v>
          </cell>
          <cell r="E281">
            <v>3</v>
          </cell>
          <cell r="F281">
            <v>8.4936000000000007</v>
          </cell>
          <cell r="G281">
            <v>25.48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3</v>
          </cell>
          <cell r="Q281">
            <v>25.48</v>
          </cell>
          <cell r="R281">
            <v>8.4936000000000007</v>
          </cell>
          <cell r="S281">
            <v>0</v>
          </cell>
          <cell r="T281">
            <v>1</v>
          </cell>
          <cell r="U281">
            <v>0</v>
          </cell>
          <cell r="V281">
            <v>0</v>
          </cell>
          <cell r="W281">
            <v>1</v>
          </cell>
          <cell r="X281">
            <v>0.33333333333333304</v>
          </cell>
          <cell r="Y281">
            <v>8.49</v>
          </cell>
          <cell r="Z281">
            <v>2</v>
          </cell>
          <cell r="AA281">
            <v>16.989999999999998</v>
          </cell>
          <cell r="AB281">
            <v>2</v>
          </cell>
          <cell r="AC281">
            <v>16.989999999999998</v>
          </cell>
          <cell r="AD281">
            <v>0</v>
          </cell>
          <cell r="AE281">
            <v>0</v>
          </cell>
          <cell r="AF281">
            <v>0</v>
          </cell>
        </row>
        <row r="282">
          <cell r="A282" t="str">
            <v>D06/18001/02127</v>
          </cell>
          <cell r="B282" t="str">
            <v>INV-OPR-ESTOC</v>
          </cell>
          <cell r="C282" t="str">
            <v>Dvd</v>
          </cell>
          <cell r="D282" t="str">
            <v>CREATIVITAT PUBLICITÀRIA I</v>
          </cell>
          <cell r="E282">
            <v>30</v>
          </cell>
          <cell r="F282">
            <v>2.7004999999999999</v>
          </cell>
          <cell r="G282">
            <v>81.02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30</v>
          </cell>
          <cell r="Q282">
            <v>81.02</v>
          </cell>
          <cell r="R282">
            <v>2.7004999999999999</v>
          </cell>
          <cell r="S282">
            <v>0</v>
          </cell>
          <cell r="T282">
            <v>2</v>
          </cell>
          <cell r="U282">
            <v>0</v>
          </cell>
          <cell r="V282">
            <v>0</v>
          </cell>
          <cell r="W282">
            <v>2</v>
          </cell>
          <cell r="X282">
            <v>6.6666666666666652E-2</v>
          </cell>
          <cell r="Y282">
            <v>5.4</v>
          </cell>
          <cell r="Z282">
            <v>28</v>
          </cell>
          <cell r="AA282">
            <v>75.61</v>
          </cell>
          <cell r="AB282">
            <v>28</v>
          </cell>
          <cell r="AC282">
            <v>75.61</v>
          </cell>
          <cell r="AD282">
            <v>0</v>
          </cell>
          <cell r="AE282">
            <v>0</v>
          </cell>
          <cell r="AF282">
            <v>0</v>
          </cell>
        </row>
        <row r="283">
          <cell r="A283" t="str">
            <v>D06/50044/02138</v>
          </cell>
          <cell r="B283" t="str">
            <v>INV-OPR-ESTOC</v>
          </cell>
          <cell r="C283" t="str">
            <v>Dvd</v>
          </cell>
          <cell r="D283" t="str">
            <v>RECURSOS PRODUCTION STUDIO</v>
          </cell>
          <cell r="E283">
            <v>122</v>
          </cell>
          <cell r="F283">
            <v>2.5689000000000002</v>
          </cell>
          <cell r="G283">
            <v>313.39999999999998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122</v>
          </cell>
          <cell r="Q283">
            <v>313.39999999999998</v>
          </cell>
          <cell r="R283">
            <v>2.5689000000000002</v>
          </cell>
          <cell r="S283">
            <v>0</v>
          </cell>
          <cell r="T283">
            <v>1</v>
          </cell>
          <cell r="U283">
            <v>0</v>
          </cell>
          <cell r="V283">
            <v>0</v>
          </cell>
          <cell r="W283">
            <v>1</v>
          </cell>
          <cell r="X283">
            <v>8.1967213114753079E-3</v>
          </cell>
          <cell r="Y283">
            <v>2.57</v>
          </cell>
          <cell r="Z283">
            <v>121</v>
          </cell>
          <cell r="AA283">
            <v>310.83999999999997</v>
          </cell>
          <cell r="AB283">
            <v>121</v>
          </cell>
          <cell r="AC283">
            <v>310.83999999999997</v>
          </cell>
          <cell r="AD283">
            <v>0</v>
          </cell>
          <cell r="AE283">
            <v>0</v>
          </cell>
          <cell r="AF283">
            <v>0</v>
          </cell>
        </row>
        <row r="284">
          <cell r="A284" t="str">
            <v>D06/80054/01031</v>
          </cell>
          <cell r="B284" t="str">
            <v>INV-OPR-ESTOC</v>
          </cell>
          <cell r="C284" t="str">
            <v>Vídeo</v>
          </cell>
          <cell r="D284" t="str">
            <v>ERIN BROCKOVICH</v>
          </cell>
          <cell r="E284">
            <v>9</v>
          </cell>
          <cell r="F284">
            <v>8.4132999999999996</v>
          </cell>
          <cell r="G284">
            <v>75.72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9</v>
          </cell>
          <cell r="Q284">
            <v>75.72</v>
          </cell>
          <cell r="R284">
            <v>8.4132999999999996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1</v>
          </cell>
          <cell r="X284">
            <v>0.11111111111111094</v>
          </cell>
          <cell r="Y284">
            <v>8.41</v>
          </cell>
          <cell r="Z284">
            <v>8</v>
          </cell>
          <cell r="AA284">
            <v>67.31</v>
          </cell>
          <cell r="AB284">
            <v>8</v>
          </cell>
          <cell r="AC284">
            <v>67.31</v>
          </cell>
          <cell r="AD284">
            <v>0</v>
          </cell>
          <cell r="AE284">
            <v>0</v>
          </cell>
          <cell r="AF284">
            <v>0</v>
          </cell>
        </row>
        <row r="285">
          <cell r="A285" t="str">
            <v>D06/88001/02127</v>
          </cell>
          <cell r="B285" t="str">
            <v>INV-OPR-ESTOC</v>
          </cell>
          <cell r="C285" t="str">
            <v>Dvd</v>
          </cell>
          <cell r="D285" t="str">
            <v>CREATIVIDAD PUBICITARIA I</v>
          </cell>
          <cell r="E285">
            <v>41</v>
          </cell>
          <cell r="F285">
            <v>2.6920999999999999</v>
          </cell>
          <cell r="G285">
            <v>110.38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41</v>
          </cell>
          <cell r="Q285">
            <v>110.38</v>
          </cell>
          <cell r="R285">
            <v>2.6920999999999999</v>
          </cell>
          <cell r="S285">
            <v>0</v>
          </cell>
          <cell r="T285">
            <v>1</v>
          </cell>
          <cell r="U285">
            <v>0</v>
          </cell>
          <cell r="V285">
            <v>0</v>
          </cell>
          <cell r="W285">
            <v>1</v>
          </cell>
          <cell r="X285">
            <v>2.4390243902439046E-2</v>
          </cell>
          <cell r="Y285">
            <v>2.69</v>
          </cell>
          <cell r="Z285">
            <v>40</v>
          </cell>
          <cell r="AA285">
            <v>107.68</v>
          </cell>
          <cell r="AB285">
            <v>40</v>
          </cell>
          <cell r="AC285">
            <v>107.68</v>
          </cell>
          <cell r="AD285">
            <v>0</v>
          </cell>
          <cell r="AE285">
            <v>0</v>
          </cell>
          <cell r="AF285">
            <v>0</v>
          </cell>
        </row>
        <row r="286">
          <cell r="A286" t="str">
            <v>D07/92306/00000</v>
          </cell>
          <cell r="B286" t="str">
            <v>INV-OPR-ESTOC</v>
          </cell>
          <cell r="C286" t="str">
            <v>Cd-rom</v>
          </cell>
          <cell r="D286" t="str">
            <v>MÁQUINA VIRTUAL DE VIRTUAL PC DE BASO CON EL SOFTWARE 1, 2 Y 3</v>
          </cell>
          <cell r="E286">
            <v>117</v>
          </cell>
          <cell r="F286">
            <v>2.12</v>
          </cell>
          <cell r="G286">
            <v>248.04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117</v>
          </cell>
          <cell r="Q286">
            <v>248.04</v>
          </cell>
          <cell r="R286">
            <v>2.12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117</v>
          </cell>
          <cell r="AA286">
            <v>248.04</v>
          </cell>
          <cell r="AB286">
            <v>117</v>
          </cell>
          <cell r="AC286">
            <v>248.04</v>
          </cell>
          <cell r="AD286">
            <v>0</v>
          </cell>
          <cell r="AE286">
            <v>0</v>
          </cell>
          <cell r="AF286">
            <v>0</v>
          </cell>
        </row>
        <row r="287">
          <cell r="A287" t="str">
            <v>D07/92306/00001</v>
          </cell>
          <cell r="B287" t="str">
            <v>INV-OPR-ESTOC</v>
          </cell>
          <cell r="C287" t="str">
            <v>Dvd</v>
          </cell>
          <cell r="D287" t="str">
            <v>MICROSOFT SQL SERVER 2005 DEVELOPER EDITION CD1 Y CD 2 SPANISH</v>
          </cell>
          <cell r="E287">
            <v>64</v>
          </cell>
          <cell r="F287">
            <v>2.5701999999999998</v>
          </cell>
          <cell r="G287">
            <v>164.49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64</v>
          </cell>
          <cell r="Q287">
            <v>164.49</v>
          </cell>
          <cell r="R287">
            <v>2.5701999999999998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64</v>
          </cell>
          <cell r="AA287">
            <v>164.49</v>
          </cell>
          <cell r="AB287">
            <v>63</v>
          </cell>
          <cell r="AC287">
            <v>161.91999999999999</v>
          </cell>
          <cell r="AD287">
            <v>-1</v>
          </cell>
          <cell r="AE287">
            <v>-2.57</v>
          </cell>
          <cell r="AF287">
            <v>1</v>
          </cell>
        </row>
        <row r="288">
          <cell r="A288" t="str">
            <v>D07/92306/00002</v>
          </cell>
          <cell r="B288" t="str">
            <v>INV-OPR-ESTOC</v>
          </cell>
          <cell r="C288" t="str">
            <v>Cd-rom</v>
          </cell>
          <cell r="D288" t="str">
            <v>VISUAL STUDIO 2005 PROFESSIONAL CD1 Y CD2 SPANISH</v>
          </cell>
          <cell r="E288">
            <v>116</v>
          </cell>
          <cell r="F288">
            <v>2.1168999999999998</v>
          </cell>
          <cell r="G288">
            <v>245.56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116</v>
          </cell>
          <cell r="Q288">
            <v>245.56</v>
          </cell>
          <cell r="R288">
            <v>2.1168999999999998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116</v>
          </cell>
          <cell r="AA288">
            <v>245.56</v>
          </cell>
          <cell r="AB288">
            <v>116</v>
          </cell>
          <cell r="AC288">
            <v>245.56</v>
          </cell>
          <cell r="AD288">
            <v>0</v>
          </cell>
          <cell r="AE288">
            <v>0</v>
          </cell>
          <cell r="AF288">
            <v>0</v>
          </cell>
        </row>
        <row r="289">
          <cell r="A289" t="str">
            <v>D07/92306/00003</v>
          </cell>
          <cell r="B289" t="str">
            <v>INV-OPR-ESTOC</v>
          </cell>
          <cell r="C289" t="str">
            <v>Dvd</v>
          </cell>
          <cell r="D289" t="str">
            <v>MICROSOFT SQL SERVER 2008 DEVELOPER  EDITION CD1 Y CD SPANISH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A290" t="str">
            <v>D07/92306/00004</v>
          </cell>
          <cell r="B290" t="str">
            <v>INV-OPR-ESTOC</v>
          </cell>
          <cell r="C290" t="str">
            <v>Dvd</v>
          </cell>
          <cell r="D290" t="str">
            <v>VISUAL STUDIO 2008 TEAM SYSTEM TRIAL  CD1, CD2 Y CD3. FUNDATION SERVER TRIAL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A291" t="str">
            <v>D07/92306/00005</v>
          </cell>
          <cell r="B291" t="str">
            <v>INV-OPR-ESTOC</v>
          </cell>
          <cell r="C291" t="str">
            <v>Dvd</v>
          </cell>
          <cell r="D291" t="str">
            <v>MICROSOFT PROJECT PROFESSIONAL 2007 SPANISH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A292" t="str">
            <v>D07/92306/00006</v>
          </cell>
          <cell r="B292" t="str">
            <v>INV-OPR-ESTOC</v>
          </cell>
          <cell r="C292" t="str">
            <v>Dvd</v>
          </cell>
          <cell r="D292" t="str">
            <v>MICROSOFT SHAREPOINT PORTAL SERVER 2007 SPANISH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A293" t="str">
            <v>D08/04501/02327</v>
          </cell>
          <cell r="B293" t="str">
            <v>INV-OPR-ESTOC</v>
          </cell>
          <cell r="C293" t="str">
            <v>Dvd</v>
          </cell>
          <cell r="D293" t="str">
            <v>ROSTRES D'UNA DIVINITAT VENEÇOLANA</v>
          </cell>
          <cell r="E293">
            <v>77</v>
          </cell>
          <cell r="F293">
            <v>2.5996999999999999</v>
          </cell>
          <cell r="G293">
            <v>200.18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1</v>
          </cell>
          <cell r="M293">
            <v>0</v>
          </cell>
          <cell r="N293">
            <v>0</v>
          </cell>
          <cell r="O293">
            <v>0</v>
          </cell>
          <cell r="P293">
            <v>78</v>
          </cell>
          <cell r="Q293">
            <v>200.18</v>
          </cell>
          <cell r="R293">
            <v>2.5663999999999998</v>
          </cell>
          <cell r="S293">
            <v>0</v>
          </cell>
          <cell r="T293">
            <v>1</v>
          </cell>
          <cell r="U293">
            <v>0</v>
          </cell>
          <cell r="V293">
            <v>0</v>
          </cell>
          <cell r="W293">
            <v>1</v>
          </cell>
          <cell r="X293">
            <v>1.2820512820512775E-2</v>
          </cell>
          <cell r="Y293">
            <v>2.57</v>
          </cell>
          <cell r="Z293">
            <v>77</v>
          </cell>
          <cell r="AA293">
            <v>197.61</v>
          </cell>
          <cell r="AB293">
            <v>77</v>
          </cell>
          <cell r="AC293">
            <v>197.61</v>
          </cell>
          <cell r="AD293">
            <v>0</v>
          </cell>
          <cell r="AE293">
            <v>0</v>
          </cell>
          <cell r="AF293">
            <v>0</v>
          </cell>
        </row>
        <row r="294">
          <cell r="A294" t="str">
            <v>D08/04523/01205</v>
          </cell>
          <cell r="B294" t="str">
            <v>INV-OPR-ESTOC</v>
          </cell>
          <cell r="C294" t="str">
            <v>Dvd</v>
          </cell>
          <cell r="D294" t="str">
            <v>ANÀLISI MULTIMEDIA D'OBRES D'ART</v>
          </cell>
          <cell r="E294">
            <v>23</v>
          </cell>
          <cell r="F294">
            <v>2.5951</v>
          </cell>
          <cell r="G294">
            <v>59.69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2</v>
          </cell>
          <cell r="M294">
            <v>0</v>
          </cell>
          <cell r="N294">
            <v>0</v>
          </cell>
          <cell r="O294">
            <v>0</v>
          </cell>
          <cell r="P294">
            <v>25</v>
          </cell>
          <cell r="Q294">
            <v>59.69</v>
          </cell>
          <cell r="R294">
            <v>2.3875000000000002</v>
          </cell>
          <cell r="S294">
            <v>0</v>
          </cell>
          <cell r="T294">
            <v>1</v>
          </cell>
          <cell r="U294">
            <v>0</v>
          </cell>
          <cell r="V294">
            <v>0</v>
          </cell>
          <cell r="W294">
            <v>1</v>
          </cell>
          <cell r="X294">
            <v>0.04</v>
          </cell>
          <cell r="Y294">
            <v>2.39</v>
          </cell>
          <cell r="Z294">
            <v>24</v>
          </cell>
          <cell r="AA294">
            <v>57.3</v>
          </cell>
          <cell r="AB294">
            <v>24</v>
          </cell>
          <cell r="AC294">
            <v>57.3</v>
          </cell>
          <cell r="AD294">
            <v>0</v>
          </cell>
          <cell r="AE294">
            <v>0</v>
          </cell>
          <cell r="AF294">
            <v>0</v>
          </cell>
        </row>
        <row r="295">
          <cell r="A295" t="str">
            <v>D08/18023/00465</v>
          </cell>
          <cell r="B295" t="str">
            <v>INV-OPR-ESTOC</v>
          </cell>
          <cell r="C295" t="str">
            <v>Dvd</v>
          </cell>
          <cell r="D295" t="str">
            <v>COMUNICACIÓ PERSUASIVA EN ELS MITJANS DIGITALS</v>
          </cell>
          <cell r="E295">
            <v>2</v>
          </cell>
          <cell r="F295">
            <v>2.8492999999999999</v>
          </cell>
          <cell r="G295">
            <v>5.7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2</v>
          </cell>
          <cell r="Q295">
            <v>5.7</v>
          </cell>
          <cell r="R295">
            <v>2.8492999999999999</v>
          </cell>
          <cell r="S295">
            <v>0</v>
          </cell>
          <cell r="T295">
            <v>1</v>
          </cell>
          <cell r="U295">
            <v>0</v>
          </cell>
          <cell r="V295">
            <v>0</v>
          </cell>
          <cell r="W295">
            <v>1</v>
          </cell>
          <cell r="X295">
            <v>0.5</v>
          </cell>
          <cell r="Y295">
            <v>2.85</v>
          </cell>
          <cell r="Z295">
            <v>1</v>
          </cell>
          <cell r="AA295">
            <v>2.85</v>
          </cell>
          <cell r="AB295">
            <v>1</v>
          </cell>
          <cell r="AC295">
            <v>2.85</v>
          </cell>
          <cell r="AD295">
            <v>0</v>
          </cell>
          <cell r="AE295">
            <v>0</v>
          </cell>
          <cell r="AF295">
            <v>0</v>
          </cell>
        </row>
        <row r="296">
          <cell r="A296" t="str">
            <v>D08/74501/02327</v>
          </cell>
          <cell r="B296" t="str">
            <v>INV-OPR-ESTOC</v>
          </cell>
          <cell r="C296" t="str">
            <v>Dvd</v>
          </cell>
          <cell r="D296" t="str">
            <v>ROSTRES D'UNA DIVINITAT VENEÇOLANA</v>
          </cell>
          <cell r="E296">
            <v>119</v>
          </cell>
          <cell r="F296">
            <v>2.6110000000000002</v>
          </cell>
          <cell r="G296">
            <v>310.70999999999998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119</v>
          </cell>
          <cell r="Q296">
            <v>310.70999999999998</v>
          </cell>
          <cell r="R296">
            <v>2.6110000000000002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1</v>
          </cell>
          <cell r="X296">
            <v>8.4033613445377853E-3</v>
          </cell>
          <cell r="Y296">
            <v>2.61</v>
          </cell>
          <cell r="Z296">
            <v>118</v>
          </cell>
          <cell r="AA296">
            <v>308.10000000000002</v>
          </cell>
          <cell r="AB296">
            <v>118</v>
          </cell>
          <cell r="AC296">
            <v>308.10000000000002</v>
          </cell>
          <cell r="AD296">
            <v>0</v>
          </cell>
          <cell r="AE296">
            <v>0</v>
          </cell>
          <cell r="AF296">
            <v>0</v>
          </cell>
        </row>
        <row r="297">
          <cell r="A297" t="str">
            <v>D08/74523/01205</v>
          </cell>
          <cell r="B297" t="str">
            <v>INV-OPR-ESTOC</v>
          </cell>
          <cell r="C297" t="str">
            <v>Dvd</v>
          </cell>
          <cell r="D297" t="str">
            <v>ANÁLISIS MULTIMEDIA DE OBRAS DE ARTE</v>
          </cell>
          <cell r="E297">
            <v>104</v>
          </cell>
          <cell r="F297">
            <v>2.5194999999999999</v>
          </cell>
          <cell r="G297">
            <v>262.02999999999997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104</v>
          </cell>
          <cell r="Q297">
            <v>262.02999999999997</v>
          </cell>
          <cell r="R297">
            <v>2.5194999999999999</v>
          </cell>
          <cell r="S297">
            <v>0</v>
          </cell>
          <cell r="T297">
            <v>1</v>
          </cell>
          <cell r="U297">
            <v>0</v>
          </cell>
          <cell r="V297">
            <v>0</v>
          </cell>
          <cell r="W297">
            <v>1</v>
          </cell>
          <cell r="X297">
            <v>9.6153846153845812E-3</v>
          </cell>
          <cell r="Y297">
            <v>2.52</v>
          </cell>
          <cell r="Z297">
            <v>103</v>
          </cell>
          <cell r="AA297">
            <v>259.51</v>
          </cell>
          <cell r="AB297">
            <v>103</v>
          </cell>
          <cell r="AC297">
            <v>259.51</v>
          </cell>
          <cell r="AD297">
            <v>0</v>
          </cell>
          <cell r="AE297">
            <v>0</v>
          </cell>
          <cell r="AF297">
            <v>0</v>
          </cell>
        </row>
        <row r="298">
          <cell r="A298" t="str">
            <v>D08/88023/00465</v>
          </cell>
          <cell r="B298" t="str">
            <v>INV-OPR-ESTOC</v>
          </cell>
          <cell r="C298" t="str">
            <v>Dvd</v>
          </cell>
          <cell r="D298" t="str">
            <v>COMUNICACIÓN PERSUASIVA EN LOS MEDIOS DIGITALES</v>
          </cell>
          <cell r="E298">
            <v>81</v>
          </cell>
          <cell r="F298">
            <v>2.79</v>
          </cell>
          <cell r="G298">
            <v>225.99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81</v>
          </cell>
          <cell r="Q298">
            <v>225.99</v>
          </cell>
          <cell r="R298">
            <v>2.79</v>
          </cell>
          <cell r="S298">
            <v>0</v>
          </cell>
          <cell r="T298">
            <v>1</v>
          </cell>
          <cell r="U298">
            <v>0</v>
          </cell>
          <cell r="V298">
            <v>0</v>
          </cell>
          <cell r="W298">
            <v>1</v>
          </cell>
          <cell r="X298">
            <v>1.2345679012345734E-2</v>
          </cell>
          <cell r="Y298">
            <v>2.79</v>
          </cell>
          <cell r="Z298">
            <v>80</v>
          </cell>
          <cell r="AA298">
            <v>223.2</v>
          </cell>
          <cell r="AB298">
            <v>80</v>
          </cell>
          <cell r="AC298">
            <v>223.2</v>
          </cell>
          <cell r="AD298">
            <v>0</v>
          </cell>
          <cell r="AE298">
            <v>0</v>
          </cell>
          <cell r="AF298">
            <v>0</v>
          </cell>
        </row>
        <row r="299">
          <cell r="A299" t="str">
            <v>D08/B0146/00284</v>
          </cell>
          <cell r="B299" t="str">
            <v>INV-OPR-ESTOC</v>
          </cell>
          <cell r="C299" t="str">
            <v>Dvd</v>
          </cell>
          <cell r="D299" t="str">
            <v>DIRECCIÓN DE LA COMUNICACIÓN</v>
          </cell>
          <cell r="E299">
            <v>142</v>
          </cell>
          <cell r="F299">
            <v>2.6263999999999998</v>
          </cell>
          <cell r="G299">
            <v>372.95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142</v>
          </cell>
          <cell r="Q299">
            <v>372.95</v>
          </cell>
          <cell r="R299">
            <v>2.6263999999999998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142</v>
          </cell>
          <cell r="AA299">
            <v>372.95</v>
          </cell>
          <cell r="AB299">
            <v>142</v>
          </cell>
          <cell r="AC299">
            <v>372.95</v>
          </cell>
          <cell r="AD299">
            <v>0</v>
          </cell>
          <cell r="AE299">
            <v>0</v>
          </cell>
          <cell r="AF299">
            <v>0</v>
          </cell>
        </row>
        <row r="300">
          <cell r="A300" t="str">
            <v>D08/B0146/02495</v>
          </cell>
          <cell r="B300" t="str">
            <v>INV-OPR-ESTOC</v>
          </cell>
          <cell r="C300" t="str">
            <v>Dvd</v>
          </cell>
          <cell r="D300" t="str">
            <v>DIRECCIÓN DE LA COMUNICACIÓN</v>
          </cell>
          <cell r="E300">
            <v>50</v>
          </cell>
          <cell r="F300">
            <v>2.4552</v>
          </cell>
          <cell r="G300">
            <v>122.76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50</v>
          </cell>
          <cell r="Q300">
            <v>122.76</v>
          </cell>
          <cell r="R300">
            <v>2.4552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50</v>
          </cell>
          <cell r="AA300">
            <v>122.76</v>
          </cell>
          <cell r="AB300">
            <v>50</v>
          </cell>
          <cell r="AC300">
            <v>122.76</v>
          </cell>
          <cell r="AD300">
            <v>0</v>
          </cell>
          <cell r="AE300">
            <v>0</v>
          </cell>
          <cell r="AF300">
            <v>0</v>
          </cell>
        </row>
        <row r="301">
          <cell r="A301" t="str">
            <v>D08/B0240/00110</v>
          </cell>
          <cell r="B301" t="str">
            <v>INV-OPR-ESTOC</v>
          </cell>
          <cell r="C301" t="str">
            <v>Dvd</v>
          </cell>
          <cell r="D301" t="str">
            <v>GESTIÓN DE PROYECTOS DE TRADUCCIÓN</v>
          </cell>
          <cell r="E301">
            <v>45</v>
          </cell>
          <cell r="F301">
            <v>2.4672000000000001</v>
          </cell>
          <cell r="G301">
            <v>111.02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45</v>
          </cell>
          <cell r="Q301">
            <v>111.02</v>
          </cell>
          <cell r="R301">
            <v>2.4672000000000001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45</v>
          </cell>
          <cell r="AA301">
            <v>111.02</v>
          </cell>
          <cell r="AB301">
            <v>45</v>
          </cell>
          <cell r="AC301">
            <v>111.02</v>
          </cell>
          <cell r="AD301">
            <v>0</v>
          </cell>
          <cell r="AE301">
            <v>0</v>
          </cell>
          <cell r="AF301">
            <v>0</v>
          </cell>
        </row>
        <row r="302">
          <cell r="A302" t="str">
            <v>D08/B0617/01886</v>
          </cell>
          <cell r="B302" t="str">
            <v>INV-OPR-ESTOC</v>
          </cell>
          <cell r="C302" t="str">
            <v>Dvd</v>
          </cell>
          <cell r="D302" t="str">
            <v>MICROSOFT BUSINESS INTELLIGENCE</v>
          </cell>
          <cell r="E302">
            <v>93</v>
          </cell>
          <cell r="F302">
            <v>4.7465000000000002</v>
          </cell>
          <cell r="G302">
            <v>441.42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93</v>
          </cell>
          <cell r="Q302">
            <v>441.42</v>
          </cell>
          <cell r="R302">
            <v>4.7465000000000002</v>
          </cell>
          <cell r="S302">
            <v>0</v>
          </cell>
          <cell r="T302">
            <v>3</v>
          </cell>
          <cell r="U302">
            <v>0</v>
          </cell>
          <cell r="V302">
            <v>0</v>
          </cell>
          <cell r="W302">
            <v>3</v>
          </cell>
          <cell r="X302">
            <v>3.2258064516129004E-2</v>
          </cell>
          <cell r="Y302">
            <v>14.24</v>
          </cell>
          <cell r="Z302">
            <v>90</v>
          </cell>
          <cell r="AA302">
            <v>427.18</v>
          </cell>
          <cell r="AB302">
            <v>90</v>
          </cell>
          <cell r="AC302">
            <v>427.18</v>
          </cell>
          <cell r="AD302">
            <v>0</v>
          </cell>
          <cell r="AE302">
            <v>0</v>
          </cell>
          <cell r="AF302">
            <v>0</v>
          </cell>
        </row>
        <row r="303">
          <cell r="A303" t="str">
            <v>D08/C0146/00284</v>
          </cell>
          <cell r="B303" t="str">
            <v>INV-OPR-ESTOC</v>
          </cell>
          <cell r="C303" t="str">
            <v>Dvd</v>
          </cell>
          <cell r="D303" t="str">
            <v>DIRECCIÓ DE COMUNICACIÓ</v>
          </cell>
          <cell r="E303">
            <v>99</v>
          </cell>
          <cell r="F303">
            <v>2.6110000000000002</v>
          </cell>
          <cell r="G303">
            <v>258.49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99</v>
          </cell>
          <cell r="Q303">
            <v>258.49</v>
          </cell>
          <cell r="R303">
            <v>2.6110000000000002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99</v>
          </cell>
          <cell r="AA303">
            <v>258.49</v>
          </cell>
          <cell r="AB303">
            <v>100</v>
          </cell>
          <cell r="AC303">
            <v>261.10000000000002</v>
          </cell>
          <cell r="AD303">
            <v>1</v>
          </cell>
          <cell r="AE303">
            <v>2.61</v>
          </cell>
          <cell r="AF303">
            <v>1</v>
          </cell>
        </row>
        <row r="304">
          <cell r="A304" t="str">
            <v>D08/C0146/02495</v>
          </cell>
          <cell r="B304" t="str">
            <v>INV-OPR-ESTOC</v>
          </cell>
          <cell r="C304" t="str">
            <v>Dvd</v>
          </cell>
          <cell r="D304" t="str">
            <v>DIRECCIÓ DE LA COMUNICACIÓ</v>
          </cell>
          <cell r="E304">
            <v>65</v>
          </cell>
          <cell r="F304">
            <v>2.79</v>
          </cell>
          <cell r="G304">
            <v>181.35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65</v>
          </cell>
          <cell r="Q304">
            <v>181.35</v>
          </cell>
          <cell r="R304">
            <v>2.79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65</v>
          </cell>
          <cell r="AA304">
            <v>181.35</v>
          </cell>
          <cell r="AB304">
            <v>65</v>
          </cell>
          <cell r="AC304">
            <v>181.35</v>
          </cell>
          <cell r="AD304">
            <v>0</v>
          </cell>
          <cell r="AE304">
            <v>0</v>
          </cell>
          <cell r="AF304">
            <v>0</v>
          </cell>
        </row>
        <row r="305">
          <cell r="A305" t="str">
            <v>D09/B0146/00134</v>
          </cell>
          <cell r="B305" t="str">
            <v>INV-OPR-ESTOC</v>
          </cell>
          <cell r="C305" t="str">
            <v>Dvd</v>
          </cell>
          <cell r="D305" t="str">
            <v>DIRECCIÓN DE LA COMUNICACIÓN</v>
          </cell>
          <cell r="E305">
            <v>5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5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5</v>
          </cell>
          <cell r="AA305">
            <v>0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A306" t="str">
            <v>D09/C0146/00134</v>
          </cell>
          <cell r="B306" t="str">
            <v>INV-OPR-ESTOC</v>
          </cell>
          <cell r="C306" t="str">
            <v>Dvd</v>
          </cell>
          <cell r="D306" t="str">
            <v>DIRECCIÓ DE LA COMUNICACIÓ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A307" t="str">
            <v>DP06/50044/02137</v>
          </cell>
          <cell r="B307" t="str">
            <v>INV-OPR-ESTOC</v>
          </cell>
          <cell r="C307" t="str">
            <v>Dvd</v>
          </cell>
          <cell r="D307" t="str">
            <v>PRODUCTION STUDIO (5 DVD'S)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A308" t="str">
            <v>DP06/M2003/02080</v>
          </cell>
          <cell r="B308" t="str">
            <v>INV-OPR-ESTOC</v>
          </cell>
          <cell r="C308" t="str">
            <v>Dvd</v>
          </cell>
          <cell r="D308" t="str">
            <v>FEDORA CORE 6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A309" t="str">
            <v>DP07/05054/02886</v>
          </cell>
          <cell r="B309" t="str">
            <v>INV-OPR-ESTOC</v>
          </cell>
          <cell r="C309" t="str">
            <v>Dvd</v>
          </cell>
          <cell r="D309" t="str">
            <v>IBM DB2 DATA WAREHOUSE 9.5</v>
          </cell>
          <cell r="E309">
            <v>4</v>
          </cell>
          <cell r="F309">
            <v>2.7703000000000002</v>
          </cell>
          <cell r="G309">
            <v>11.08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4</v>
          </cell>
          <cell r="Q309">
            <v>11.08</v>
          </cell>
          <cell r="R309">
            <v>2.7703000000000002</v>
          </cell>
          <cell r="S309">
            <v>0</v>
          </cell>
          <cell r="T309">
            <v>1</v>
          </cell>
          <cell r="U309">
            <v>0</v>
          </cell>
          <cell r="V309">
            <v>0</v>
          </cell>
          <cell r="W309">
            <v>1</v>
          </cell>
          <cell r="X309">
            <v>0.25</v>
          </cell>
          <cell r="Y309">
            <v>2.77</v>
          </cell>
          <cell r="Z309">
            <v>3</v>
          </cell>
          <cell r="AA309">
            <v>8.31</v>
          </cell>
          <cell r="AB309">
            <v>3</v>
          </cell>
          <cell r="AC309">
            <v>8.31</v>
          </cell>
          <cell r="AD309">
            <v>0</v>
          </cell>
          <cell r="AE309">
            <v>0</v>
          </cell>
          <cell r="AF309">
            <v>0</v>
          </cell>
        </row>
        <row r="310">
          <cell r="A310" t="str">
            <v>DP07/05060/02081</v>
          </cell>
          <cell r="B310" t="str">
            <v>INV-OPR-ESTOC</v>
          </cell>
          <cell r="C310" t="str">
            <v>Dvd</v>
          </cell>
          <cell r="D310" t="str">
            <v>PROGRAMARI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A311" t="str">
            <v>DP07/50045/02863</v>
          </cell>
          <cell r="B311" t="str">
            <v>INV-OPR-ESTOC</v>
          </cell>
          <cell r="C311" t="str">
            <v>Dvd</v>
          </cell>
          <cell r="D311" t="str">
            <v>WEB STANDARD CS3</v>
          </cell>
          <cell r="E311">
            <v>111</v>
          </cell>
          <cell r="F311">
            <v>1.8140000000000001</v>
          </cell>
          <cell r="G311">
            <v>201.36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111</v>
          </cell>
          <cell r="Q311">
            <v>201.36</v>
          </cell>
          <cell r="R311">
            <v>1.8140000000000001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111</v>
          </cell>
          <cell r="AA311">
            <v>201.36</v>
          </cell>
          <cell r="AB311">
            <v>114</v>
          </cell>
          <cell r="AC311">
            <v>206.8</v>
          </cell>
          <cell r="AD311">
            <v>3</v>
          </cell>
          <cell r="AE311">
            <v>5.44</v>
          </cell>
          <cell r="AF311">
            <v>3</v>
          </cell>
        </row>
        <row r="312">
          <cell r="A312" t="str">
            <v>DP07/75054/02886</v>
          </cell>
          <cell r="B312" t="str">
            <v>INV-OPR-ESTOC</v>
          </cell>
          <cell r="C312" t="str">
            <v>Dvd</v>
          </cell>
          <cell r="D312" t="str">
            <v>IBM DB2 DATA WAREHOUSE 9.5</v>
          </cell>
          <cell r="E312">
            <v>41</v>
          </cell>
          <cell r="F312">
            <v>2.8050000000000002</v>
          </cell>
          <cell r="G312">
            <v>115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41</v>
          </cell>
          <cell r="Q312">
            <v>115</v>
          </cell>
          <cell r="R312">
            <v>2.8050000000000002</v>
          </cell>
          <cell r="S312">
            <v>0</v>
          </cell>
          <cell r="T312">
            <v>1</v>
          </cell>
          <cell r="U312">
            <v>0</v>
          </cell>
          <cell r="V312">
            <v>0</v>
          </cell>
          <cell r="W312">
            <v>1</v>
          </cell>
          <cell r="X312">
            <v>2.4390243902439046E-2</v>
          </cell>
          <cell r="Y312">
            <v>2.8</v>
          </cell>
          <cell r="Z312">
            <v>40</v>
          </cell>
          <cell r="AA312">
            <v>112.2</v>
          </cell>
          <cell r="AB312">
            <v>39</v>
          </cell>
          <cell r="AC312">
            <v>109.39</v>
          </cell>
          <cell r="AD312">
            <v>-1</v>
          </cell>
          <cell r="AE312">
            <v>-2.8</v>
          </cell>
          <cell r="AF312">
            <v>1</v>
          </cell>
        </row>
        <row r="313">
          <cell r="A313" t="str">
            <v>DP07/75060/02081</v>
          </cell>
          <cell r="B313" t="str">
            <v>INV-OPR-ESTOC</v>
          </cell>
          <cell r="C313" t="str">
            <v>Dvd</v>
          </cell>
          <cell r="D313" t="str">
            <v>SOFTWARE COMPLEMENTARIO</v>
          </cell>
          <cell r="E313">
            <v>1239</v>
          </cell>
          <cell r="F313">
            <v>0.86670000000000003</v>
          </cell>
          <cell r="G313">
            <v>1073.8399999999999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1239</v>
          </cell>
          <cell r="Q313">
            <v>1073.8399999999999</v>
          </cell>
          <cell r="R313">
            <v>0.86670000000000003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1239</v>
          </cell>
          <cell r="AA313">
            <v>1073.8399999999999</v>
          </cell>
          <cell r="AB313">
            <v>1239</v>
          </cell>
          <cell r="AC313">
            <v>1073.8399999999999</v>
          </cell>
          <cell r="AD313">
            <v>0</v>
          </cell>
          <cell r="AE313">
            <v>0</v>
          </cell>
          <cell r="AF313">
            <v>0</v>
          </cell>
        </row>
        <row r="314">
          <cell r="A314" t="str">
            <v>DP07/B0053/02933</v>
          </cell>
          <cell r="B314" t="str">
            <v>INV-OPR-ESTOC</v>
          </cell>
          <cell r="C314" t="str">
            <v>Dvd</v>
          </cell>
          <cell r="D314" t="str">
            <v>INTRODUCCIÓN A LOS VIDEOJUEGOS (3 DVD'S)</v>
          </cell>
          <cell r="E314">
            <v>37</v>
          </cell>
          <cell r="F314">
            <v>6.1230000000000002</v>
          </cell>
          <cell r="G314">
            <v>226.55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37</v>
          </cell>
          <cell r="Q314">
            <v>226.55</v>
          </cell>
          <cell r="R314">
            <v>6.1230000000000002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37</v>
          </cell>
          <cell r="AA314">
            <v>226.55</v>
          </cell>
          <cell r="AB314">
            <v>37</v>
          </cell>
          <cell r="AC314">
            <v>226.55</v>
          </cell>
          <cell r="AD314">
            <v>0</v>
          </cell>
          <cell r="AE314">
            <v>0</v>
          </cell>
          <cell r="AF314">
            <v>0</v>
          </cell>
        </row>
        <row r="315">
          <cell r="A315" t="str">
            <v>DP07/B0234/02727</v>
          </cell>
          <cell r="B315" t="str">
            <v>INV-OPR-ESTOC</v>
          </cell>
          <cell r="C315" t="str">
            <v>Dvd</v>
          </cell>
          <cell r="D315" t="str">
            <v>FLASH CS3 ( 2 DVD'S)</v>
          </cell>
          <cell r="E315">
            <v>21</v>
          </cell>
          <cell r="F315">
            <v>4.7142999999999997</v>
          </cell>
          <cell r="G315">
            <v>99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21</v>
          </cell>
          <cell r="Q315">
            <v>99</v>
          </cell>
          <cell r="R315">
            <v>4.7142999999999997</v>
          </cell>
          <cell r="S315">
            <v>0</v>
          </cell>
          <cell r="T315">
            <v>1</v>
          </cell>
          <cell r="U315">
            <v>0</v>
          </cell>
          <cell r="V315">
            <v>0</v>
          </cell>
          <cell r="W315">
            <v>1</v>
          </cell>
          <cell r="X315">
            <v>4.7619047619047672E-2</v>
          </cell>
          <cell r="Y315">
            <v>4.71</v>
          </cell>
          <cell r="Z315">
            <v>20</v>
          </cell>
          <cell r="AA315">
            <v>94.29</v>
          </cell>
          <cell r="AB315">
            <v>20</v>
          </cell>
          <cell r="AC315">
            <v>94.29</v>
          </cell>
          <cell r="AD315">
            <v>0</v>
          </cell>
          <cell r="AE315">
            <v>0</v>
          </cell>
          <cell r="AF315">
            <v>0</v>
          </cell>
        </row>
        <row r="316">
          <cell r="A316" t="str">
            <v>DP07/B0234/02728</v>
          </cell>
          <cell r="B316" t="str">
            <v>INV-OPR-ESTOC</v>
          </cell>
          <cell r="C316" t="str">
            <v>Dvd</v>
          </cell>
          <cell r="D316" t="str">
            <v>DREAMWEAVER CS3 (2 DVD'S)</v>
          </cell>
          <cell r="E316">
            <v>24</v>
          </cell>
          <cell r="F316">
            <v>4.2568999999999999</v>
          </cell>
          <cell r="G316">
            <v>102.17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24</v>
          </cell>
          <cell r="Q316">
            <v>102.17</v>
          </cell>
          <cell r="R316">
            <v>4.2568999999999999</v>
          </cell>
          <cell r="S316">
            <v>0</v>
          </cell>
          <cell r="T316">
            <v>1</v>
          </cell>
          <cell r="U316">
            <v>0</v>
          </cell>
          <cell r="V316">
            <v>0</v>
          </cell>
          <cell r="W316">
            <v>1</v>
          </cell>
          <cell r="X316">
            <v>4.1666666666666741E-2</v>
          </cell>
          <cell r="Y316">
            <v>4.26</v>
          </cell>
          <cell r="Z316">
            <v>23</v>
          </cell>
          <cell r="AA316">
            <v>97.91</v>
          </cell>
          <cell r="AB316">
            <v>23</v>
          </cell>
          <cell r="AC316">
            <v>97.91</v>
          </cell>
          <cell r="AD316">
            <v>0</v>
          </cell>
          <cell r="AE316">
            <v>0</v>
          </cell>
          <cell r="AF316">
            <v>0</v>
          </cell>
        </row>
        <row r="317">
          <cell r="A317" t="str">
            <v>DP07/M2002/02317</v>
          </cell>
          <cell r="B317" t="str">
            <v>INV-OPR-ESTOC</v>
          </cell>
          <cell r="C317" t="str">
            <v>Dvd</v>
          </cell>
          <cell r="D317" t="str">
            <v>KNOPPIX 5.1.1.</v>
          </cell>
          <cell r="E317">
            <v>113</v>
          </cell>
          <cell r="F317">
            <v>2.4104999999999999</v>
          </cell>
          <cell r="G317">
            <v>272.38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113</v>
          </cell>
          <cell r="Q317">
            <v>272.38</v>
          </cell>
          <cell r="R317">
            <v>2.4104999999999999</v>
          </cell>
          <cell r="S317">
            <v>0</v>
          </cell>
          <cell r="T317">
            <v>3</v>
          </cell>
          <cell r="U317">
            <v>0</v>
          </cell>
          <cell r="V317">
            <v>5</v>
          </cell>
          <cell r="W317">
            <v>8</v>
          </cell>
          <cell r="X317">
            <v>7.0796460176991038E-2</v>
          </cell>
          <cell r="Y317">
            <v>19.28</v>
          </cell>
          <cell r="Z317">
            <v>105</v>
          </cell>
          <cell r="AA317">
            <v>253.1</v>
          </cell>
          <cell r="AB317">
            <v>105</v>
          </cell>
          <cell r="AC317">
            <v>253.1</v>
          </cell>
          <cell r="AD317">
            <v>0</v>
          </cell>
          <cell r="AE317">
            <v>0</v>
          </cell>
          <cell r="AF317">
            <v>0</v>
          </cell>
        </row>
        <row r="318">
          <cell r="A318" t="str">
            <v>DP08/05060/02081</v>
          </cell>
          <cell r="B318" t="str">
            <v>INV-OPR-ESTOC</v>
          </cell>
          <cell r="C318" t="str">
            <v>Dvd</v>
          </cell>
          <cell r="D318" t="str">
            <v>PROGRAMARI COMPLEMENTARI (2 DVD'S)</v>
          </cell>
          <cell r="E318">
            <v>369</v>
          </cell>
          <cell r="F318">
            <v>2.6111</v>
          </cell>
          <cell r="G318">
            <v>963.5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369</v>
          </cell>
          <cell r="Q318">
            <v>963.5</v>
          </cell>
          <cell r="R318">
            <v>2.6111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369</v>
          </cell>
          <cell r="AA318">
            <v>963.5</v>
          </cell>
          <cell r="AB318">
            <v>369</v>
          </cell>
          <cell r="AC318">
            <v>963.5</v>
          </cell>
          <cell r="AD318">
            <v>0</v>
          </cell>
          <cell r="AE318">
            <v>0</v>
          </cell>
          <cell r="AF318">
            <v>0</v>
          </cell>
        </row>
        <row r="319">
          <cell r="A319" t="str">
            <v>DP08/75060/02081</v>
          </cell>
          <cell r="B319" t="str">
            <v>INV-OPR-ESTOC</v>
          </cell>
          <cell r="C319" t="str">
            <v>Dvd</v>
          </cell>
          <cell r="D319" t="str">
            <v>PROGRAMARIO COMPLEMENTARIO (2 DVD´S)</v>
          </cell>
          <cell r="E319">
            <v>198</v>
          </cell>
          <cell r="F319">
            <v>2.6110000000000002</v>
          </cell>
          <cell r="G319">
            <v>516.98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198</v>
          </cell>
          <cell r="Q319">
            <v>516.98</v>
          </cell>
          <cell r="R319">
            <v>2.6110000000000002</v>
          </cell>
          <cell r="S319">
            <v>0</v>
          </cell>
          <cell r="T319">
            <v>1</v>
          </cell>
          <cell r="U319">
            <v>0</v>
          </cell>
          <cell r="V319">
            <v>0</v>
          </cell>
          <cell r="W319">
            <v>1</v>
          </cell>
          <cell r="X319">
            <v>5.050505050504972E-3</v>
          </cell>
          <cell r="Y319">
            <v>2.61</v>
          </cell>
          <cell r="Z319">
            <v>197</v>
          </cell>
          <cell r="AA319">
            <v>514.37</v>
          </cell>
          <cell r="AB319">
            <v>197</v>
          </cell>
          <cell r="AC319">
            <v>514.37</v>
          </cell>
          <cell r="AD319">
            <v>0</v>
          </cell>
          <cell r="AE319">
            <v>0</v>
          </cell>
          <cell r="AF319">
            <v>0</v>
          </cell>
        </row>
        <row r="320">
          <cell r="A320" t="str">
            <v>DP08/B0008/01742</v>
          </cell>
          <cell r="B320" t="str">
            <v>INV-OPR-ESTOC</v>
          </cell>
          <cell r="C320" t="str">
            <v>Dvd</v>
          </cell>
          <cell r="D320" t="str">
            <v>SEGURIDAD EN SISTEMAS OPERATIVOS</v>
          </cell>
          <cell r="E320">
            <v>4</v>
          </cell>
          <cell r="F320">
            <v>2.6110000000000002</v>
          </cell>
          <cell r="G320">
            <v>10.44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4</v>
          </cell>
          <cell r="Q320">
            <v>10.44</v>
          </cell>
          <cell r="R320">
            <v>2.6110000000000002</v>
          </cell>
          <cell r="S320">
            <v>0</v>
          </cell>
          <cell r="T320">
            <v>4</v>
          </cell>
          <cell r="U320">
            <v>0</v>
          </cell>
          <cell r="V320">
            <v>0</v>
          </cell>
          <cell r="W320">
            <v>4</v>
          </cell>
          <cell r="X320">
            <v>1</v>
          </cell>
          <cell r="Y320">
            <v>10.44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A321" t="str">
            <v>DP08/B0463/01865</v>
          </cell>
          <cell r="B321" t="str">
            <v>INV-OPR-ESTOC</v>
          </cell>
          <cell r="C321" t="str">
            <v>Dvd</v>
          </cell>
          <cell r="D321" t="str">
            <v>PREMIERE PRO CS3</v>
          </cell>
          <cell r="E321">
            <v>44</v>
          </cell>
          <cell r="F321">
            <v>2.7265999999999999</v>
          </cell>
          <cell r="G321">
            <v>119.97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44</v>
          </cell>
          <cell r="Q321">
            <v>119.97</v>
          </cell>
          <cell r="R321">
            <v>2.7265999999999999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44</v>
          </cell>
          <cell r="AA321">
            <v>119.97</v>
          </cell>
          <cell r="AB321">
            <v>44</v>
          </cell>
          <cell r="AC321">
            <v>119.97</v>
          </cell>
          <cell r="AD321">
            <v>0</v>
          </cell>
          <cell r="AE321">
            <v>0</v>
          </cell>
          <cell r="AF321">
            <v>0</v>
          </cell>
        </row>
        <row r="322">
          <cell r="A322" t="str">
            <v>DP08/B0463/02288</v>
          </cell>
          <cell r="B322" t="str">
            <v>INV-OPR-ESTOC</v>
          </cell>
          <cell r="C322" t="str">
            <v>Dvd</v>
          </cell>
          <cell r="D322" t="str">
            <v>P-PREMIER PRO CS3-</v>
          </cell>
          <cell r="E322">
            <v>14</v>
          </cell>
          <cell r="F322">
            <v>3.1429</v>
          </cell>
          <cell r="G322">
            <v>44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14</v>
          </cell>
          <cell r="Q322">
            <v>44</v>
          </cell>
          <cell r="R322">
            <v>3.1429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14</v>
          </cell>
          <cell r="AA322">
            <v>44</v>
          </cell>
          <cell r="AB322">
            <v>14</v>
          </cell>
          <cell r="AC322">
            <v>44</v>
          </cell>
          <cell r="AD322">
            <v>0</v>
          </cell>
          <cell r="AE322">
            <v>0</v>
          </cell>
          <cell r="AF322">
            <v>0</v>
          </cell>
        </row>
        <row r="323">
          <cell r="A323" t="str">
            <v>DP08/B0463/02454</v>
          </cell>
          <cell r="B323" t="str">
            <v>INV-OPR-ESTOC</v>
          </cell>
          <cell r="C323" t="str">
            <v>Dvd</v>
          </cell>
          <cell r="D323" t="str">
            <v>P-DREAMWEAVER CS3)</v>
          </cell>
          <cell r="E323">
            <v>14</v>
          </cell>
          <cell r="F323">
            <v>3.1429</v>
          </cell>
          <cell r="G323">
            <v>44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14</v>
          </cell>
          <cell r="Q323">
            <v>44</v>
          </cell>
          <cell r="R323">
            <v>3.1429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14</v>
          </cell>
          <cell r="AA323">
            <v>44</v>
          </cell>
          <cell r="AB323">
            <v>14</v>
          </cell>
          <cell r="AC323">
            <v>44</v>
          </cell>
          <cell r="AD323">
            <v>0</v>
          </cell>
          <cell r="AE323">
            <v>0</v>
          </cell>
          <cell r="AF323">
            <v>0</v>
          </cell>
        </row>
        <row r="324">
          <cell r="A324" t="str">
            <v>DP08/B0463/02455</v>
          </cell>
          <cell r="B324" t="str">
            <v>INV-OPR-ESTOC</v>
          </cell>
          <cell r="C324" t="str">
            <v>Dvd</v>
          </cell>
          <cell r="D324" t="str">
            <v>P-ADOBE FLASH CS3-</v>
          </cell>
          <cell r="E324">
            <v>14</v>
          </cell>
          <cell r="F324">
            <v>3.1429</v>
          </cell>
          <cell r="G324">
            <v>44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14</v>
          </cell>
          <cell r="Q324">
            <v>44</v>
          </cell>
          <cell r="R324">
            <v>3.1429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14</v>
          </cell>
          <cell r="AA324">
            <v>44</v>
          </cell>
          <cell r="AB324">
            <v>14</v>
          </cell>
          <cell r="AC324">
            <v>44</v>
          </cell>
          <cell r="AD324">
            <v>0</v>
          </cell>
          <cell r="AE324">
            <v>0</v>
          </cell>
          <cell r="AF324">
            <v>0</v>
          </cell>
        </row>
        <row r="325">
          <cell r="A325" t="str">
            <v>DP08/B0463/02456</v>
          </cell>
          <cell r="B325" t="str">
            <v>INV-OPR-ESTOC</v>
          </cell>
          <cell r="C325" t="str">
            <v>Dvd</v>
          </cell>
          <cell r="D325" t="str">
            <v>P-PHOTOSHOP ELEMENTS 6</v>
          </cell>
          <cell r="E325">
            <v>14</v>
          </cell>
          <cell r="F325">
            <v>3.1429</v>
          </cell>
          <cell r="G325">
            <v>44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14</v>
          </cell>
          <cell r="Q325">
            <v>44</v>
          </cell>
          <cell r="R325">
            <v>3.1429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14</v>
          </cell>
          <cell r="AA325">
            <v>44</v>
          </cell>
          <cell r="AB325">
            <v>14</v>
          </cell>
          <cell r="AC325">
            <v>44</v>
          </cell>
          <cell r="AD325">
            <v>0</v>
          </cell>
          <cell r="AE325">
            <v>0</v>
          </cell>
          <cell r="AF325">
            <v>0</v>
          </cell>
        </row>
        <row r="326">
          <cell r="A326" t="str">
            <v>DP08/M2103/01204</v>
          </cell>
          <cell r="B326" t="str">
            <v>INV-OPR-ESTOC</v>
          </cell>
          <cell r="C326" t="str">
            <v>Dvd</v>
          </cell>
          <cell r="D326" t="str">
            <v>FEDORA CORE 9</v>
          </cell>
          <cell r="E326">
            <v>209</v>
          </cell>
          <cell r="F326">
            <v>2.3616999999999999</v>
          </cell>
          <cell r="G326">
            <v>493.6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209</v>
          </cell>
          <cell r="Q326">
            <v>493.6</v>
          </cell>
          <cell r="R326">
            <v>2.3616999999999999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209</v>
          </cell>
          <cell r="AA326">
            <v>493.6</v>
          </cell>
          <cell r="AB326">
            <v>209</v>
          </cell>
          <cell r="AC326">
            <v>493.6</v>
          </cell>
          <cell r="AD326">
            <v>0</v>
          </cell>
          <cell r="AE326">
            <v>0</v>
          </cell>
          <cell r="AF326">
            <v>0</v>
          </cell>
        </row>
        <row r="327">
          <cell r="A327" t="str">
            <v>DP09/05060/02081</v>
          </cell>
          <cell r="B327" t="str">
            <v>INV-OPR-ESTOC</v>
          </cell>
          <cell r="C327" t="str">
            <v>Dvd</v>
          </cell>
          <cell r="D327" t="str">
            <v>PROGRAMARI LLIURE I COMPLEMENTARI  (2 DVD'S)</v>
          </cell>
          <cell r="E327">
            <v>3781</v>
          </cell>
          <cell r="F327">
            <v>1.4138999999999999</v>
          </cell>
          <cell r="G327">
            <v>5345.77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3791</v>
          </cell>
          <cell r="Q327">
            <v>5345.77</v>
          </cell>
          <cell r="R327">
            <v>1.4100999999999999</v>
          </cell>
          <cell r="S327">
            <v>0</v>
          </cell>
          <cell r="T327">
            <v>15</v>
          </cell>
          <cell r="U327">
            <v>1</v>
          </cell>
          <cell r="V327">
            <v>0</v>
          </cell>
          <cell r="W327">
            <v>16</v>
          </cell>
          <cell r="X327">
            <v>4.2205222896334327E-3</v>
          </cell>
          <cell r="Y327">
            <v>22.56</v>
          </cell>
          <cell r="Z327">
            <v>3775</v>
          </cell>
          <cell r="AA327">
            <v>5323.21</v>
          </cell>
          <cell r="AB327">
            <v>3775</v>
          </cell>
          <cell r="AC327">
            <v>5323.21</v>
          </cell>
          <cell r="AD327">
            <v>0</v>
          </cell>
          <cell r="AE327">
            <v>0</v>
          </cell>
          <cell r="AF327">
            <v>0</v>
          </cell>
        </row>
        <row r="328">
          <cell r="A328" t="str">
            <v>DP09/75060/02081</v>
          </cell>
          <cell r="B328" t="str">
            <v>INV-OPR-ESTOC</v>
          </cell>
          <cell r="C328" t="str">
            <v>Dvd</v>
          </cell>
          <cell r="D328" t="str">
            <v>SOFTWARE LIBRE Y COMPLEMENTARIO</v>
          </cell>
          <cell r="E328">
            <v>1541</v>
          </cell>
          <cell r="F328">
            <v>1.524</v>
          </cell>
          <cell r="G328">
            <v>2348.42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4</v>
          </cell>
          <cell r="M328">
            <v>0</v>
          </cell>
          <cell r="N328">
            <v>0</v>
          </cell>
          <cell r="O328">
            <v>0</v>
          </cell>
          <cell r="P328">
            <v>1545</v>
          </cell>
          <cell r="Q328">
            <v>2348.42</v>
          </cell>
          <cell r="R328">
            <v>1.52</v>
          </cell>
          <cell r="S328">
            <v>0</v>
          </cell>
          <cell r="T328">
            <v>6</v>
          </cell>
          <cell r="U328">
            <v>2</v>
          </cell>
          <cell r="V328">
            <v>0</v>
          </cell>
          <cell r="W328">
            <v>8</v>
          </cell>
          <cell r="X328">
            <v>5.1779935275080291E-3</v>
          </cell>
          <cell r="Y328">
            <v>12.16</v>
          </cell>
          <cell r="Z328">
            <v>1537</v>
          </cell>
          <cell r="AA328">
            <v>2336.2600000000002</v>
          </cell>
          <cell r="AB328">
            <v>1537</v>
          </cell>
          <cell r="AC328">
            <v>2336.2600000000002</v>
          </cell>
          <cell r="AD328">
            <v>0</v>
          </cell>
          <cell r="AE328">
            <v>0</v>
          </cell>
          <cell r="AF328">
            <v>0</v>
          </cell>
        </row>
        <row r="329">
          <cell r="A329" t="str">
            <v>DP10/05060/02081</v>
          </cell>
          <cell r="B329" t="str">
            <v>INV-OPR-ESTOC</v>
          </cell>
          <cell r="C329" t="str">
            <v>DVD</v>
          </cell>
          <cell r="D329" t="str">
            <v>SOFTWARE LIBRE Y COMPLEMENTARIO PARA LOS ESTUDIOS DE INFORMÁTICA, MULTIMEDIA I TELECOMUNICACIONES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A330" t="str">
            <v>DP10/75060/02081</v>
          </cell>
          <cell r="B330" t="str">
            <v>INV-OPR-ESTOC</v>
          </cell>
          <cell r="C330" t="str">
            <v>DVD</v>
          </cell>
          <cell r="D330" t="str">
            <v>SOFTWARE LLIURE I COMPLEMENTARI PER ALS ESTUDIS D'INFORMÀTICA, MULTIMEDIA I TELECOMUNICACIONS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A331" t="str">
            <v>EBK08</v>
          </cell>
          <cell r="B331" t="str">
            <v>INV-OPR-ESTOC</v>
          </cell>
          <cell r="C331" t="str">
            <v>Software</v>
          </cell>
          <cell r="D331" t="str">
            <v>EBOOK  IREX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21</v>
          </cell>
          <cell r="AC331">
            <v>0</v>
          </cell>
          <cell r="AD331">
            <v>21</v>
          </cell>
          <cell r="AE331">
            <v>0</v>
          </cell>
          <cell r="AF331">
            <v>21</v>
          </cell>
        </row>
        <row r="332">
          <cell r="A332" t="str">
            <v>FCCAT-cart-082</v>
          </cell>
          <cell r="B332" t="str">
            <v>INV-OPR-ESTOC</v>
          </cell>
          <cell r="C332" t="str">
            <v>Paper</v>
          </cell>
          <cell r="D332" t="str">
            <v>FCCAT-CART-082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28</v>
          </cell>
          <cell r="AC332">
            <v>0</v>
          </cell>
          <cell r="AD332">
            <v>28</v>
          </cell>
          <cell r="AE332">
            <v>0</v>
          </cell>
          <cell r="AF332">
            <v>28</v>
          </cell>
        </row>
        <row r="333">
          <cell r="A333" t="str">
            <v>G1/90.221</v>
          </cell>
          <cell r="B333" t="str">
            <v>INV-OPR-ESTOC</v>
          </cell>
          <cell r="C333" t="str">
            <v>Paper</v>
          </cell>
          <cell r="D333" t="str">
            <v>LA GESTIÓN DE ALMACENES EN LA LOGÍSTICA INTEGRAL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A334" t="str">
            <v>G4/90.080.1</v>
          </cell>
          <cell r="B334" t="str">
            <v>INV-OPR-ESTOC</v>
          </cell>
          <cell r="C334" t="str">
            <v>Paper</v>
          </cell>
          <cell r="D334" t="str">
            <v>GUIA D'APRENENTATGE IME</v>
          </cell>
          <cell r="E334">
            <v>19</v>
          </cell>
          <cell r="F334">
            <v>1.6198999999999999</v>
          </cell>
          <cell r="G334">
            <v>30.78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19</v>
          </cell>
          <cell r="Q334">
            <v>30.78</v>
          </cell>
          <cell r="R334">
            <v>1.6198999999999999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19</v>
          </cell>
          <cell r="AA334">
            <v>30.78</v>
          </cell>
          <cell r="AB334">
            <v>19</v>
          </cell>
          <cell r="AC334">
            <v>30.78</v>
          </cell>
          <cell r="AD334">
            <v>0</v>
          </cell>
          <cell r="AE334">
            <v>0</v>
          </cell>
          <cell r="AF334">
            <v>0</v>
          </cell>
        </row>
        <row r="335">
          <cell r="A335" t="str">
            <v>IP03/03063/02706</v>
          </cell>
          <cell r="B335" t="str">
            <v>INV-OPR-ESTOC</v>
          </cell>
          <cell r="C335" t="str">
            <v>Paper</v>
          </cell>
          <cell r="D335" t="str">
            <v>SOCIOLOGIA DEL DRET</v>
          </cell>
          <cell r="E335">
            <v>18</v>
          </cell>
          <cell r="F335">
            <v>3.2427000000000001</v>
          </cell>
          <cell r="G335">
            <v>58.37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18</v>
          </cell>
          <cell r="Q335">
            <v>58.37</v>
          </cell>
          <cell r="R335">
            <v>3.2427000000000001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18</v>
          </cell>
          <cell r="AA335">
            <v>58.37</v>
          </cell>
          <cell r="AB335">
            <v>18</v>
          </cell>
          <cell r="AC335">
            <v>58.37</v>
          </cell>
          <cell r="AD335">
            <v>0</v>
          </cell>
          <cell r="AE335">
            <v>0</v>
          </cell>
          <cell r="AF335">
            <v>0</v>
          </cell>
        </row>
        <row r="336">
          <cell r="A336" t="str">
            <v>IP03/10026/02680</v>
          </cell>
          <cell r="B336" t="str">
            <v>INV-OPR-ESTOC</v>
          </cell>
          <cell r="C336" t="str">
            <v>Paper</v>
          </cell>
          <cell r="D336" t="str">
            <v>PSICOLOGIA DEL LLENGUATGE</v>
          </cell>
          <cell r="E336">
            <v>1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1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1</v>
          </cell>
          <cell r="AA336">
            <v>0</v>
          </cell>
          <cell r="AB336">
            <v>1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A337" t="str">
            <v>IP03/10057/02704</v>
          </cell>
          <cell r="B337" t="str">
            <v>INV-OPR-ESTOC</v>
          </cell>
          <cell r="C337" t="str">
            <v>Paper</v>
          </cell>
          <cell r="D337" t="str">
            <v>INVESTIGACIÓ DE MERCAT I QUALITAT DE VIDA</v>
          </cell>
          <cell r="E337">
            <v>5</v>
          </cell>
          <cell r="F337">
            <v>2.6817000000000002</v>
          </cell>
          <cell r="G337">
            <v>13.41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5</v>
          </cell>
          <cell r="Q337">
            <v>13.41</v>
          </cell>
          <cell r="R337">
            <v>2.6817000000000002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5</v>
          </cell>
          <cell r="AA337">
            <v>13.41</v>
          </cell>
          <cell r="AB337">
            <v>5</v>
          </cell>
          <cell r="AC337">
            <v>13.41</v>
          </cell>
          <cell r="AD337">
            <v>0</v>
          </cell>
          <cell r="AE337">
            <v>0</v>
          </cell>
          <cell r="AF337">
            <v>0</v>
          </cell>
        </row>
        <row r="338">
          <cell r="A338" t="str">
            <v>IP03/14001/02692</v>
          </cell>
          <cell r="B338" t="str">
            <v>INV-OPR-ESTOC</v>
          </cell>
          <cell r="C338" t="str">
            <v>Paper</v>
          </cell>
          <cell r="D338" t="str">
            <v>MERCATS I CONDUCTA</v>
          </cell>
          <cell r="E338">
            <v>3</v>
          </cell>
          <cell r="F338">
            <v>1.2968</v>
          </cell>
          <cell r="G338">
            <v>3.89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3</v>
          </cell>
          <cell r="Q338">
            <v>3.89</v>
          </cell>
          <cell r="R338">
            <v>1.2968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3</v>
          </cell>
          <cell r="AA338">
            <v>3.89</v>
          </cell>
          <cell r="AB338">
            <v>3</v>
          </cell>
          <cell r="AC338">
            <v>3.89</v>
          </cell>
          <cell r="AD338">
            <v>0</v>
          </cell>
          <cell r="AE338">
            <v>0</v>
          </cell>
          <cell r="AF338">
            <v>0</v>
          </cell>
        </row>
        <row r="339">
          <cell r="A339" t="str">
            <v>IP03/15010/02671</v>
          </cell>
          <cell r="B339" t="str">
            <v>INV-OPR-ESTOC</v>
          </cell>
          <cell r="C339" t="str">
            <v>Paper</v>
          </cell>
          <cell r="D339" t="str">
            <v>RECURSOS TERRITORIALS TURÍSTICS I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A340" t="str">
            <v>IP03/16004/02684</v>
          </cell>
          <cell r="B340" t="str">
            <v>INV-OPR-ESTOC</v>
          </cell>
          <cell r="C340" t="str">
            <v>Paper</v>
          </cell>
          <cell r="D340" t="str">
            <v>FONAMENTS DE TECNOLOGIA AUDIOVISUAL</v>
          </cell>
          <cell r="E340">
            <v>10</v>
          </cell>
          <cell r="F340">
            <v>5.9469000000000003</v>
          </cell>
          <cell r="G340">
            <v>59.47</v>
          </cell>
          <cell r="H340">
            <v>0</v>
          </cell>
          <cell r="I340">
            <v>0</v>
          </cell>
          <cell r="J340">
            <v>0</v>
          </cell>
          <cell r="K340">
            <v>55</v>
          </cell>
          <cell r="L340">
            <v>0</v>
          </cell>
          <cell r="M340">
            <v>55</v>
          </cell>
          <cell r="N340">
            <v>318.68</v>
          </cell>
          <cell r="O340">
            <v>5.7941000000000003</v>
          </cell>
          <cell r="P340">
            <v>65</v>
          </cell>
          <cell r="Q340">
            <v>378.14</v>
          </cell>
          <cell r="R340">
            <v>5.8175999999999997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65</v>
          </cell>
          <cell r="AA340">
            <v>378.14</v>
          </cell>
          <cell r="AB340">
            <v>65</v>
          </cell>
          <cell r="AC340">
            <v>378.14</v>
          </cell>
          <cell r="AD340">
            <v>0</v>
          </cell>
          <cell r="AE340">
            <v>0</v>
          </cell>
          <cell r="AF340">
            <v>0</v>
          </cell>
        </row>
        <row r="341">
          <cell r="A341" t="str">
            <v>IP03/16008/02694</v>
          </cell>
          <cell r="B341" t="str">
            <v>INV-OPR-ESTOC</v>
          </cell>
          <cell r="C341" t="str">
            <v>Paper</v>
          </cell>
          <cell r="D341" t="str">
            <v>NARRATIVA AUDIOVISUAL</v>
          </cell>
          <cell r="E341">
            <v>52</v>
          </cell>
          <cell r="F341">
            <v>3.1234000000000002</v>
          </cell>
          <cell r="G341">
            <v>162.41999999999999</v>
          </cell>
          <cell r="H341">
            <v>0</v>
          </cell>
          <cell r="I341">
            <v>0</v>
          </cell>
          <cell r="J341">
            <v>0</v>
          </cell>
          <cell r="K341">
            <v>48</v>
          </cell>
          <cell r="L341">
            <v>0</v>
          </cell>
          <cell r="M341">
            <v>48</v>
          </cell>
          <cell r="N341">
            <v>139.91</v>
          </cell>
          <cell r="O341">
            <v>2.9146999999999998</v>
          </cell>
          <cell r="P341">
            <v>100</v>
          </cell>
          <cell r="Q341">
            <v>302.32</v>
          </cell>
          <cell r="R341">
            <v>3.0232000000000001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100</v>
          </cell>
          <cell r="AA341">
            <v>302.32</v>
          </cell>
          <cell r="AB341">
            <v>100</v>
          </cell>
          <cell r="AC341">
            <v>302.32</v>
          </cell>
          <cell r="AD341">
            <v>0</v>
          </cell>
          <cell r="AE341">
            <v>0</v>
          </cell>
          <cell r="AF341">
            <v>0</v>
          </cell>
        </row>
        <row r="342">
          <cell r="A342" t="str">
            <v>IP03/16044/02750</v>
          </cell>
          <cell r="B342" t="str">
            <v>INV-OPR-ESTOC</v>
          </cell>
          <cell r="C342" t="str">
            <v>Paper</v>
          </cell>
          <cell r="D342" t="str">
            <v>DISSENY I CREACIÓ EN SO DIGITAL</v>
          </cell>
          <cell r="E342">
            <v>1</v>
          </cell>
          <cell r="F342">
            <v>2.6465999999999998</v>
          </cell>
          <cell r="G342">
            <v>2.65</v>
          </cell>
          <cell r="H342">
            <v>0</v>
          </cell>
          <cell r="I342">
            <v>0</v>
          </cell>
          <cell r="J342">
            <v>0</v>
          </cell>
          <cell r="K342">
            <v>20</v>
          </cell>
          <cell r="L342">
            <v>0</v>
          </cell>
          <cell r="M342">
            <v>20</v>
          </cell>
          <cell r="N342">
            <v>49.55</v>
          </cell>
          <cell r="O342">
            <v>2.4773000000000001</v>
          </cell>
          <cell r="P342">
            <v>21</v>
          </cell>
          <cell r="Q342">
            <v>52.19</v>
          </cell>
          <cell r="R342">
            <v>2.4853999999999998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21</v>
          </cell>
          <cell r="AA342">
            <v>52.19</v>
          </cell>
          <cell r="AB342">
            <v>21</v>
          </cell>
          <cell r="AC342">
            <v>52.19</v>
          </cell>
          <cell r="AD342">
            <v>0</v>
          </cell>
          <cell r="AE342">
            <v>0</v>
          </cell>
          <cell r="AF342">
            <v>0</v>
          </cell>
        </row>
        <row r="343">
          <cell r="A343" t="str">
            <v>IP04/09055/00188</v>
          </cell>
          <cell r="B343" t="str">
            <v>INV-OPR-ESTOC</v>
          </cell>
          <cell r="C343" t="str">
            <v>Paper</v>
          </cell>
          <cell r="D343" t="str">
            <v>BIBLIOTEQUES VIRTUALS. VERSIÓ IMPRESA DEL MATERIAL WEB</v>
          </cell>
          <cell r="E343">
            <v>10</v>
          </cell>
          <cell r="F343">
            <v>1.6964999999999999</v>
          </cell>
          <cell r="G343">
            <v>16.97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10</v>
          </cell>
          <cell r="Q343">
            <v>16.97</v>
          </cell>
          <cell r="R343">
            <v>1.6964999999999999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10</v>
          </cell>
          <cell r="AA343">
            <v>16.97</v>
          </cell>
          <cell r="AB343">
            <v>10</v>
          </cell>
          <cell r="AC343">
            <v>16.97</v>
          </cell>
          <cell r="AD343">
            <v>0</v>
          </cell>
          <cell r="AE343">
            <v>0</v>
          </cell>
          <cell r="AF343">
            <v>0</v>
          </cell>
        </row>
        <row r="344">
          <cell r="A344" t="str">
            <v>IP04/09060/00189</v>
          </cell>
          <cell r="B344" t="str">
            <v>INV-OPR-ESTOC</v>
          </cell>
          <cell r="C344" t="str">
            <v>Paper</v>
          </cell>
          <cell r="D344" t="str">
            <v>ORGANITZACIONS INTENSIVES EN INFORMACIÓ. VERSIÓ IMPRESA DEL MATERIAL WEB</v>
          </cell>
          <cell r="E344">
            <v>15</v>
          </cell>
          <cell r="F344">
            <v>1.0402</v>
          </cell>
          <cell r="G344">
            <v>15.6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15</v>
          </cell>
          <cell r="Q344">
            <v>15.6</v>
          </cell>
          <cell r="R344">
            <v>1.0402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15</v>
          </cell>
          <cell r="AA344">
            <v>15.6</v>
          </cell>
          <cell r="AB344">
            <v>15</v>
          </cell>
          <cell r="AC344">
            <v>15.6</v>
          </cell>
          <cell r="AD344">
            <v>0</v>
          </cell>
          <cell r="AE344">
            <v>0</v>
          </cell>
          <cell r="AF344">
            <v>0</v>
          </cell>
        </row>
        <row r="345">
          <cell r="A345" t="str">
            <v>IP04/10036/00204</v>
          </cell>
          <cell r="B345" t="str">
            <v>INV-OPR-ESTOC</v>
          </cell>
          <cell r="C345" t="str">
            <v>Paper</v>
          </cell>
          <cell r="D345" t="str">
            <v>FONAMENTS CULTURALS I SEMIÒTICS DEL DESENVOLUPAMENT HUMÀ. VERSIÓ IMPRESA DEL MATERIAL WEB</v>
          </cell>
          <cell r="E345">
            <v>29</v>
          </cell>
          <cell r="F345">
            <v>5.0664999999999996</v>
          </cell>
          <cell r="G345">
            <v>146.93</v>
          </cell>
          <cell r="H345">
            <v>0</v>
          </cell>
          <cell r="I345">
            <v>0</v>
          </cell>
          <cell r="J345">
            <v>0</v>
          </cell>
          <cell r="K345">
            <v>60</v>
          </cell>
          <cell r="L345">
            <v>0</v>
          </cell>
          <cell r="M345">
            <v>60</v>
          </cell>
          <cell r="N345">
            <v>303.91000000000003</v>
          </cell>
          <cell r="O345">
            <v>5.0651000000000002</v>
          </cell>
          <cell r="P345">
            <v>89</v>
          </cell>
          <cell r="Q345">
            <v>450.84</v>
          </cell>
          <cell r="R345">
            <v>5.0655999999999999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89</v>
          </cell>
          <cell r="AA345">
            <v>450.84</v>
          </cell>
          <cell r="AB345">
            <v>89</v>
          </cell>
          <cell r="AC345">
            <v>450.84</v>
          </cell>
          <cell r="AD345">
            <v>0</v>
          </cell>
          <cell r="AE345">
            <v>0</v>
          </cell>
          <cell r="AF345">
            <v>0</v>
          </cell>
        </row>
        <row r="346">
          <cell r="A346" t="str">
            <v>IP04/10046/00191</v>
          </cell>
          <cell r="B346" t="str">
            <v>INV-OPR-ESTOC</v>
          </cell>
          <cell r="C346" t="str">
            <v>Paper</v>
          </cell>
          <cell r="D346" t="str">
            <v>FARMACOLOGIA DEL COMPORTAMENT. VERSIÓ IMPRESA DEL MATERIAL WEB</v>
          </cell>
          <cell r="E346">
            <v>9</v>
          </cell>
          <cell r="F346">
            <v>7.7652999999999999</v>
          </cell>
          <cell r="G346">
            <v>69.89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9</v>
          </cell>
          <cell r="Q346">
            <v>69.89</v>
          </cell>
          <cell r="R346">
            <v>7.7652999999999999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9</v>
          </cell>
          <cell r="AA346">
            <v>69.89</v>
          </cell>
          <cell r="AB346">
            <v>9</v>
          </cell>
          <cell r="AC346">
            <v>69.89</v>
          </cell>
          <cell r="AD346">
            <v>0</v>
          </cell>
          <cell r="AE346">
            <v>0</v>
          </cell>
          <cell r="AF346">
            <v>0</v>
          </cell>
        </row>
        <row r="347">
          <cell r="A347" t="str">
            <v>IP04/10056/00192</v>
          </cell>
          <cell r="B347" t="str">
            <v>INV-OPR-ESTOC</v>
          </cell>
          <cell r="C347" t="str">
            <v>Paper</v>
          </cell>
          <cell r="D347" t="str">
            <v>METODOLOGIA I TÈCNIQUES D'INVESTIGACIÓ SOCIAL. VERSIÓ IMPRESA DEL MATERIAL WEB</v>
          </cell>
          <cell r="E347">
            <v>9</v>
          </cell>
          <cell r="F347">
            <v>4.1783999999999999</v>
          </cell>
          <cell r="G347">
            <v>37.61</v>
          </cell>
          <cell r="H347">
            <v>0</v>
          </cell>
          <cell r="I347">
            <v>0</v>
          </cell>
          <cell r="J347">
            <v>0</v>
          </cell>
          <cell r="K347">
            <v>80</v>
          </cell>
          <cell r="L347">
            <v>0</v>
          </cell>
          <cell r="M347">
            <v>80</v>
          </cell>
          <cell r="N347">
            <v>370.22</v>
          </cell>
          <cell r="O347">
            <v>4.6277999999999997</v>
          </cell>
          <cell r="P347">
            <v>89</v>
          </cell>
          <cell r="Q347">
            <v>407.83</v>
          </cell>
          <cell r="R347">
            <v>4.5823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89</v>
          </cell>
          <cell r="AA347">
            <v>407.83</v>
          </cell>
          <cell r="AB347">
            <v>89</v>
          </cell>
          <cell r="AC347">
            <v>407.83</v>
          </cell>
          <cell r="AD347">
            <v>0</v>
          </cell>
          <cell r="AE347">
            <v>0</v>
          </cell>
          <cell r="AF347">
            <v>0</v>
          </cell>
        </row>
        <row r="348">
          <cell r="A348" t="str">
            <v>IP04/11055/00193</v>
          </cell>
          <cell r="B348" t="str">
            <v>INV-OPR-ESTOC</v>
          </cell>
          <cell r="C348" t="str">
            <v>Paper</v>
          </cell>
          <cell r="D348" t="str">
            <v>MODELITZACIÓ I SIMULACIÓ EN LA INVESTIGACIÓ OPERATIVA. VERSIÓ IMPRESA DEL MATERIAL WEB</v>
          </cell>
          <cell r="E348">
            <v>16</v>
          </cell>
          <cell r="F348">
            <v>5.49</v>
          </cell>
          <cell r="G348">
            <v>87.84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16</v>
          </cell>
          <cell r="Q348">
            <v>87.84</v>
          </cell>
          <cell r="R348">
            <v>5.49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16</v>
          </cell>
          <cell r="AA348">
            <v>87.84</v>
          </cell>
          <cell r="AB348">
            <v>16</v>
          </cell>
          <cell r="AC348">
            <v>87.84</v>
          </cell>
          <cell r="AD348">
            <v>0</v>
          </cell>
          <cell r="AE348">
            <v>0</v>
          </cell>
          <cell r="AF348">
            <v>0</v>
          </cell>
        </row>
        <row r="349">
          <cell r="A349" t="str">
            <v>IP04/13014/00436</v>
          </cell>
          <cell r="B349" t="str">
            <v>INV-OPR-ESTOC</v>
          </cell>
          <cell r="C349" t="str">
            <v>Paper</v>
          </cell>
          <cell r="D349" t="str">
            <v>COMUNICACIÓ I MÀRQUETING INTERN. VERSIÓ IMPRESA DEL MATERIAL WEB</v>
          </cell>
          <cell r="E349">
            <v>3</v>
          </cell>
          <cell r="F349">
            <v>3.3302</v>
          </cell>
          <cell r="G349">
            <v>9.99</v>
          </cell>
          <cell r="H349">
            <v>0</v>
          </cell>
          <cell r="I349">
            <v>0</v>
          </cell>
          <cell r="J349">
            <v>0</v>
          </cell>
          <cell r="K349">
            <v>76</v>
          </cell>
          <cell r="L349">
            <v>0</v>
          </cell>
          <cell r="M349">
            <v>76</v>
          </cell>
          <cell r="N349">
            <v>251.99</v>
          </cell>
          <cell r="O349">
            <v>3.3155999999999999</v>
          </cell>
          <cell r="P349">
            <v>79</v>
          </cell>
          <cell r="Q349">
            <v>261.98</v>
          </cell>
          <cell r="R349">
            <v>3.3161999999999998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79</v>
          </cell>
          <cell r="AA349">
            <v>261.98</v>
          </cell>
          <cell r="AB349">
            <v>79</v>
          </cell>
          <cell r="AC349">
            <v>261.98</v>
          </cell>
          <cell r="AD349">
            <v>0</v>
          </cell>
          <cell r="AE349">
            <v>0</v>
          </cell>
          <cell r="AF349">
            <v>0</v>
          </cell>
        </row>
        <row r="350">
          <cell r="A350" t="str">
            <v>IP04/16010/00210</v>
          </cell>
          <cell r="B350" t="str">
            <v>INV-OPR-ESTOC</v>
          </cell>
          <cell r="C350" t="str">
            <v>Paper</v>
          </cell>
          <cell r="D350" t="str">
            <v>REALITZACIÓ AUDIOVISUAL. VERSIÓ IMPRESA DEL MATERIAL WEB</v>
          </cell>
          <cell r="E350">
            <v>5</v>
          </cell>
          <cell r="F350">
            <v>2.4037000000000002</v>
          </cell>
          <cell r="G350">
            <v>12.02</v>
          </cell>
          <cell r="H350">
            <v>0</v>
          </cell>
          <cell r="I350">
            <v>0</v>
          </cell>
          <cell r="J350">
            <v>0</v>
          </cell>
          <cell r="K350">
            <v>52</v>
          </cell>
          <cell r="L350">
            <v>0</v>
          </cell>
          <cell r="M350">
            <v>52</v>
          </cell>
          <cell r="N350">
            <v>113.66</v>
          </cell>
          <cell r="O350">
            <v>2.1857000000000002</v>
          </cell>
          <cell r="P350">
            <v>57</v>
          </cell>
          <cell r="Q350">
            <v>125.68</v>
          </cell>
          <cell r="R350">
            <v>2.2048999999999999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57</v>
          </cell>
          <cell r="AA350">
            <v>125.68</v>
          </cell>
          <cell r="AB350">
            <v>57</v>
          </cell>
          <cell r="AC350">
            <v>125.68</v>
          </cell>
          <cell r="AD350">
            <v>0</v>
          </cell>
          <cell r="AE350">
            <v>0</v>
          </cell>
          <cell r="AF350">
            <v>0</v>
          </cell>
        </row>
        <row r="351">
          <cell r="A351" t="str">
            <v>IP04/16015/01326</v>
          </cell>
          <cell r="B351" t="str">
            <v>INV-OPR-ESTOC</v>
          </cell>
          <cell r="C351" t="str">
            <v>Paper</v>
          </cell>
          <cell r="D351" t="str">
            <v>ANÀLISI I CRÍTICA AUDIOVISUAL. VERSIÓ IMPRESA DEL MATERIAL WEB</v>
          </cell>
          <cell r="E351">
            <v>1</v>
          </cell>
          <cell r="F351">
            <v>2.3329</v>
          </cell>
          <cell r="G351">
            <v>2.33</v>
          </cell>
          <cell r="H351">
            <v>0</v>
          </cell>
          <cell r="I351">
            <v>0</v>
          </cell>
          <cell r="J351">
            <v>0</v>
          </cell>
          <cell r="K351">
            <v>36</v>
          </cell>
          <cell r="L351">
            <v>0</v>
          </cell>
          <cell r="M351">
            <v>36</v>
          </cell>
          <cell r="N351">
            <v>82.62</v>
          </cell>
          <cell r="O351">
            <v>2.2951000000000001</v>
          </cell>
          <cell r="P351">
            <v>37</v>
          </cell>
          <cell r="Q351">
            <v>84.96</v>
          </cell>
          <cell r="R351">
            <v>2.2961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37</v>
          </cell>
          <cell r="AA351">
            <v>84.96</v>
          </cell>
          <cell r="AB351">
            <v>37</v>
          </cell>
          <cell r="AC351">
            <v>84.96</v>
          </cell>
          <cell r="AD351">
            <v>0</v>
          </cell>
          <cell r="AE351">
            <v>0</v>
          </cell>
          <cell r="AF351">
            <v>0</v>
          </cell>
        </row>
        <row r="352">
          <cell r="A352" t="str">
            <v>IP04/16020/00198</v>
          </cell>
          <cell r="B352" t="str">
            <v>INV-OPR-ESTOC</v>
          </cell>
          <cell r="C352" t="str">
            <v>Paper</v>
          </cell>
          <cell r="D352" t="str">
            <v>COMUNICACIÓ I INFORMACIÓ AUDIOVISUAL I. VERSIÓ IMPRESA DEL MATERIAL WEB</v>
          </cell>
          <cell r="E352">
            <v>86</v>
          </cell>
          <cell r="F352">
            <v>4.4907000000000004</v>
          </cell>
          <cell r="G352">
            <v>386.2</v>
          </cell>
          <cell r="H352">
            <v>0</v>
          </cell>
          <cell r="I352">
            <v>0</v>
          </cell>
          <cell r="J352">
            <v>0</v>
          </cell>
          <cell r="K352">
            <v>34</v>
          </cell>
          <cell r="L352">
            <v>0</v>
          </cell>
          <cell r="M352">
            <v>34</v>
          </cell>
          <cell r="N352">
            <v>144.94999999999999</v>
          </cell>
          <cell r="O352">
            <v>4.2633000000000001</v>
          </cell>
          <cell r="P352">
            <v>120</v>
          </cell>
          <cell r="Q352">
            <v>531.15</v>
          </cell>
          <cell r="R352">
            <v>4.4261999999999997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120</v>
          </cell>
          <cell r="AA352">
            <v>531.15</v>
          </cell>
          <cell r="AB352">
            <v>120</v>
          </cell>
          <cell r="AC352">
            <v>531.15</v>
          </cell>
          <cell r="AD352">
            <v>0</v>
          </cell>
          <cell r="AE352">
            <v>0</v>
          </cell>
          <cell r="AF352">
            <v>0</v>
          </cell>
        </row>
        <row r="353">
          <cell r="A353" t="str">
            <v>IP04/16021/00211</v>
          </cell>
          <cell r="B353" t="str">
            <v>INV-OPR-ESTOC</v>
          </cell>
          <cell r="C353" t="str">
            <v>Paper</v>
          </cell>
          <cell r="D353" t="str">
            <v>COMUNICACIÓ I INFORMACIÓ AUDIOVISUALS II. VERSIÓ IMPRESA DEL MATERIAL WEB</v>
          </cell>
          <cell r="E353">
            <v>3</v>
          </cell>
          <cell r="F353">
            <v>5.0999999999999996</v>
          </cell>
          <cell r="G353">
            <v>15.3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3</v>
          </cell>
          <cell r="Q353">
            <v>15.3</v>
          </cell>
          <cell r="R353">
            <v>5.0999999999999996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3</v>
          </cell>
          <cell r="AA353">
            <v>15.3</v>
          </cell>
          <cell r="AB353">
            <v>3</v>
          </cell>
          <cell r="AC353">
            <v>15.3</v>
          </cell>
          <cell r="AD353">
            <v>0</v>
          </cell>
          <cell r="AE353">
            <v>0</v>
          </cell>
          <cell r="AF353">
            <v>0</v>
          </cell>
        </row>
        <row r="354">
          <cell r="A354" t="str">
            <v>IP04/16040/00212</v>
          </cell>
          <cell r="B354" t="str">
            <v>INV-OPR-ESTOC</v>
          </cell>
          <cell r="C354" t="str">
            <v>Paper</v>
          </cell>
          <cell r="D354" t="str">
            <v>TEORIA I PRÀCTICA DEL MUNTATGE AUDIOVISUAL. VERSIÓ IMPRESA DEL MATERIAL WEB</v>
          </cell>
          <cell r="E354">
            <v>3</v>
          </cell>
          <cell r="F354">
            <v>4.2221000000000002</v>
          </cell>
          <cell r="G354">
            <v>12.67</v>
          </cell>
          <cell r="H354">
            <v>0</v>
          </cell>
          <cell r="I354">
            <v>0</v>
          </cell>
          <cell r="J354">
            <v>0</v>
          </cell>
          <cell r="K354">
            <v>28</v>
          </cell>
          <cell r="L354">
            <v>0</v>
          </cell>
          <cell r="M354">
            <v>28</v>
          </cell>
          <cell r="N354">
            <v>115.29</v>
          </cell>
          <cell r="O354">
            <v>4.1174999999999997</v>
          </cell>
          <cell r="P354">
            <v>31</v>
          </cell>
          <cell r="Q354">
            <v>127.96</v>
          </cell>
          <cell r="R354">
            <v>4.1276000000000002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31</v>
          </cell>
          <cell r="AA354">
            <v>127.96</v>
          </cell>
          <cell r="AB354">
            <v>31</v>
          </cell>
          <cell r="AC354">
            <v>127.96</v>
          </cell>
          <cell r="AD354">
            <v>0</v>
          </cell>
          <cell r="AE354">
            <v>0</v>
          </cell>
          <cell r="AF354">
            <v>0</v>
          </cell>
        </row>
        <row r="355">
          <cell r="A355" t="str">
            <v>IP04/71020/01523</v>
          </cell>
          <cell r="B355" t="str">
            <v>INV-OPR-ESTOC</v>
          </cell>
          <cell r="C355" t="str">
            <v>Paper</v>
          </cell>
          <cell r="D355" t="str">
            <v>MATEMÁTICAS DE LAS OPERACIONES FINANCIERAS I.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A356" t="str">
            <v>IP04/80026/00461</v>
          </cell>
          <cell r="B356" t="str">
            <v>INV-OPR-ESTOC</v>
          </cell>
          <cell r="C356" t="str">
            <v>Paper</v>
          </cell>
          <cell r="D356" t="str">
            <v>PSICOLOGÍA DEL LENGUAJE. VERSIÓN IMPRESA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A357" t="str">
            <v>IP04/85001/01858</v>
          </cell>
          <cell r="B357" t="str">
            <v>INV-OPR-ESTOC</v>
          </cell>
          <cell r="C357" t="str">
            <v>Paper</v>
          </cell>
          <cell r="D357" t="str">
            <v>CONTABILIDAD. VERSIÓN IMPRESA DEL MATERIAL WEB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</row>
        <row r="358">
          <cell r="A358" t="str">
            <v>IP05/01002/00567</v>
          </cell>
          <cell r="B358" t="str">
            <v>INV-OPR-ESTOC</v>
          </cell>
          <cell r="C358" t="str">
            <v>Paper</v>
          </cell>
          <cell r="D358" t="str">
            <v>INTRODUCCIÓ A L'ECONOMIA</v>
          </cell>
          <cell r="E358">
            <v>6</v>
          </cell>
          <cell r="F358">
            <v>5.3894000000000002</v>
          </cell>
          <cell r="G358">
            <v>32.340000000000003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6</v>
          </cell>
          <cell r="Q358">
            <v>32.340000000000003</v>
          </cell>
          <cell r="R358">
            <v>5.3894000000000002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6</v>
          </cell>
          <cell r="AA358">
            <v>32.340000000000003</v>
          </cell>
          <cell r="AB358">
            <v>6</v>
          </cell>
          <cell r="AC358">
            <v>32.340000000000003</v>
          </cell>
          <cell r="AD358">
            <v>0</v>
          </cell>
          <cell r="AE358">
            <v>0</v>
          </cell>
          <cell r="AF358">
            <v>0</v>
          </cell>
        </row>
        <row r="359">
          <cell r="A359" t="str">
            <v>IP05/02001/00714</v>
          </cell>
          <cell r="B359" t="str">
            <v>INV-OPR-ESTOC</v>
          </cell>
          <cell r="C359" t="str">
            <v>Paper</v>
          </cell>
          <cell r="D359" t="str">
            <v>MÈTODES, DISSENYS I TÈCNIQUES PSICOLOGIQUES</v>
          </cell>
          <cell r="E359">
            <v>2</v>
          </cell>
          <cell r="F359">
            <v>4.3460999999999999</v>
          </cell>
          <cell r="G359">
            <v>8.69</v>
          </cell>
          <cell r="H359">
            <v>0</v>
          </cell>
          <cell r="I359">
            <v>0</v>
          </cell>
          <cell r="J359">
            <v>0</v>
          </cell>
          <cell r="K359">
            <v>120</v>
          </cell>
          <cell r="L359">
            <v>0</v>
          </cell>
          <cell r="M359">
            <v>120</v>
          </cell>
          <cell r="N359">
            <v>515.97</v>
          </cell>
          <cell r="O359">
            <v>4.2996999999999996</v>
          </cell>
          <cell r="P359">
            <v>122</v>
          </cell>
          <cell r="Q359">
            <v>524.66</v>
          </cell>
          <cell r="R359">
            <v>4.3005000000000004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122</v>
          </cell>
          <cell r="AA359">
            <v>524.66</v>
          </cell>
          <cell r="AB359">
            <v>122</v>
          </cell>
          <cell r="AC359">
            <v>524.66</v>
          </cell>
          <cell r="AD359">
            <v>0</v>
          </cell>
          <cell r="AE359">
            <v>0</v>
          </cell>
          <cell r="AF359">
            <v>0</v>
          </cell>
        </row>
        <row r="360">
          <cell r="A360" t="str">
            <v>IP05/05045/00574</v>
          </cell>
          <cell r="B360" t="str">
            <v>INV-OPR-ESTOC</v>
          </cell>
          <cell r="C360" t="str">
            <v>Paper</v>
          </cell>
          <cell r="D360" t="str">
            <v>INTERACCIÓ HUMANA AMB ELS ORDINADORS</v>
          </cell>
          <cell r="E360">
            <v>26</v>
          </cell>
          <cell r="F360">
            <v>5.3247999999999998</v>
          </cell>
          <cell r="G360">
            <v>138.44</v>
          </cell>
          <cell r="H360">
            <v>0</v>
          </cell>
          <cell r="I360">
            <v>0</v>
          </cell>
          <cell r="J360">
            <v>0</v>
          </cell>
          <cell r="K360">
            <v>128</v>
          </cell>
          <cell r="L360">
            <v>0</v>
          </cell>
          <cell r="M360">
            <v>128</v>
          </cell>
          <cell r="N360">
            <v>662.33</v>
          </cell>
          <cell r="O360">
            <v>5.1745000000000001</v>
          </cell>
          <cell r="P360">
            <v>154</v>
          </cell>
          <cell r="Q360">
            <v>800.78</v>
          </cell>
          <cell r="R360">
            <v>5.1997999999999998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154</v>
          </cell>
          <cell r="AA360">
            <v>800.78</v>
          </cell>
          <cell r="AB360">
            <v>154</v>
          </cell>
          <cell r="AC360">
            <v>800.78</v>
          </cell>
          <cell r="AD360">
            <v>0</v>
          </cell>
          <cell r="AE360">
            <v>0</v>
          </cell>
          <cell r="AF360">
            <v>0</v>
          </cell>
        </row>
        <row r="361">
          <cell r="A361" t="str">
            <v>IP05/09001/00966</v>
          </cell>
          <cell r="B361" t="str">
            <v>INV-OPR-ESTOC</v>
          </cell>
          <cell r="C361" t="str">
            <v>Paper</v>
          </cell>
          <cell r="D361" t="str">
            <v>GESTIÓ D'UNITATS D'INFORMACIÓ</v>
          </cell>
          <cell r="E361">
            <v>10</v>
          </cell>
          <cell r="F361">
            <v>2.7191999999999998</v>
          </cell>
          <cell r="G361">
            <v>27.19</v>
          </cell>
          <cell r="H361">
            <v>0</v>
          </cell>
          <cell r="I361">
            <v>0</v>
          </cell>
          <cell r="J361">
            <v>0</v>
          </cell>
          <cell r="K361">
            <v>32</v>
          </cell>
          <cell r="L361">
            <v>0</v>
          </cell>
          <cell r="M361">
            <v>32</v>
          </cell>
          <cell r="N361">
            <v>81.61</v>
          </cell>
          <cell r="O361">
            <v>2.5501999999999998</v>
          </cell>
          <cell r="P361">
            <v>42</v>
          </cell>
          <cell r="Q361">
            <v>108.8</v>
          </cell>
          <cell r="R361">
            <v>2.5905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42</v>
          </cell>
          <cell r="AA361">
            <v>108.8</v>
          </cell>
          <cell r="AB361">
            <v>42</v>
          </cell>
          <cell r="AC361">
            <v>108.8</v>
          </cell>
          <cell r="AD361">
            <v>0</v>
          </cell>
          <cell r="AE361">
            <v>0</v>
          </cell>
          <cell r="AF361">
            <v>0</v>
          </cell>
        </row>
        <row r="362">
          <cell r="A362" t="str">
            <v>IP05/09002/00495</v>
          </cell>
          <cell r="B362" t="str">
            <v>INV-OPR-ESTOC</v>
          </cell>
          <cell r="C362" t="str">
            <v>Paper</v>
          </cell>
          <cell r="D362" t="str">
            <v>SISTEMES D'INFORMACIÓ EN L'ORGANITZACIÓ</v>
          </cell>
          <cell r="E362">
            <v>6</v>
          </cell>
          <cell r="F362">
            <v>4.5167999999999999</v>
          </cell>
          <cell r="G362">
            <v>27.1</v>
          </cell>
          <cell r="H362">
            <v>0</v>
          </cell>
          <cell r="I362">
            <v>0</v>
          </cell>
          <cell r="J362">
            <v>0</v>
          </cell>
          <cell r="K362">
            <v>22</v>
          </cell>
          <cell r="L362">
            <v>0</v>
          </cell>
          <cell r="M362">
            <v>22</v>
          </cell>
          <cell r="N362">
            <v>96.2</v>
          </cell>
          <cell r="O362">
            <v>4.3726000000000003</v>
          </cell>
          <cell r="P362">
            <v>28</v>
          </cell>
          <cell r="Q362">
            <v>123.3</v>
          </cell>
          <cell r="R362">
            <v>4.4035000000000002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28</v>
          </cell>
          <cell r="AA362">
            <v>123.3</v>
          </cell>
          <cell r="AB362">
            <v>28</v>
          </cell>
          <cell r="AC362">
            <v>123.3</v>
          </cell>
          <cell r="AD362">
            <v>0</v>
          </cell>
          <cell r="AE362">
            <v>0</v>
          </cell>
          <cell r="AF362">
            <v>0</v>
          </cell>
        </row>
        <row r="363">
          <cell r="A363" t="str">
            <v>IP05/09005/00404</v>
          </cell>
          <cell r="B363" t="str">
            <v>INV-OPR-ESTOC</v>
          </cell>
          <cell r="C363" t="str">
            <v>Paper</v>
          </cell>
          <cell r="D363" t="str">
            <v>PLANIFICACIÓ I AVALUACIÓ DE POLÍTIQUES D'INFORMACIÓ</v>
          </cell>
          <cell r="E363">
            <v>2</v>
          </cell>
          <cell r="F363">
            <v>4.7362000000000002</v>
          </cell>
          <cell r="G363">
            <v>9.4700000000000006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2</v>
          </cell>
          <cell r="Q363">
            <v>9.4700000000000006</v>
          </cell>
          <cell r="R363">
            <v>4.7362000000000002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2</v>
          </cell>
          <cell r="AA363">
            <v>9.4700000000000006</v>
          </cell>
          <cell r="AB363">
            <v>2</v>
          </cell>
          <cell r="AC363">
            <v>9.4700000000000006</v>
          </cell>
          <cell r="AD363">
            <v>0</v>
          </cell>
          <cell r="AE363">
            <v>0</v>
          </cell>
          <cell r="AF363">
            <v>0</v>
          </cell>
        </row>
        <row r="364">
          <cell r="A364" t="str">
            <v>IP05/09007/00927</v>
          </cell>
          <cell r="B364" t="str">
            <v>INV-OPR-ESTOC</v>
          </cell>
          <cell r="C364" t="str">
            <v>Paper</v>
          </cell>
          <cell r="D364" t="str">
            <v>TÈCNIQUES D'EDICIÓ ELECTRÒNICA</v>
          </cell>
          <cell r="E364">
            <v>30</v>
          </cell>
          <cell r="F364">
            <v>7.0627000000000004</v>
          </cell>
          <cell r="G364">
            <v>211.88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30</v>
          </cell>
          <cell r="Q364">
            <v>211.88</v>
          </cell>
          <cell r="R364">
            <v>7.0627000000000004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30</v>
          </cell>
          <cell r="AA364">
            <v>211.88</v>
          </cell>
          <cell r="AB364">
            <v>30</v>
          </cell>
          <cell r="AC364">
            <v>211.88</v>
          </cell>
          <cell r="AD364">
            <v>0</v>
          </cell>
          <cell r="AE364">
            <v>0</v>
          </cell>
          <cell r="AF364">
            <v>0</v>
          </cell>
        </row>
        <row r="365">
          <cell r="A365" t="str">
            <v>IP05/09008/00499</v>
          </cell>
          <cell r="B365" t="str">
            <v>INV-OPR-ESTOC</v>
          </cell>
          <cell r="C365" t="str">
            <v>Paper</v>
          </cell>
          <cell r="D365" t="str">
            <v>SISTEMES INFORMÀTICS</v>
          </cell>
          <cell r="E365">
            <v>1</v>
          </cell>
          <cell r="F365">
            <v>8.6887000000000008</v>
          </cell>
          <cell r="G365">
            <v>8.69</v>
          </cell>
          <cell r="H365">
            <v>0</v>
          </cell>
          <cell r="I365">
            <v>0</v>
          </cell>
          <cell r="J365">
            <v>0</v>
          </cell>
          <cell r="K365">
            <v>44</v>
          </cell>
          <cell r="L365">
            <v>0</v>
          </cell>
          <cell r="M365">
            <v>44</v>
          </cell>
          <cell r="N365">
            <v>378.43</v>
          </cell>
          <cell r="O365">
            <v>8.6006</v>
          </cell>
          <cell r="P365">
            <v>45</v>
          </cell>
          <cell r="Q365">
            <v>387.11</v>
          </cell>
          <cell r="R365">
            <v>8.6024999999999991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45</v>
          </cell>
          <cell r="AA365">
            <v>387.11</v>
          </cell>
          <cell r="AB365">
            <v>45</v>
          </cell>
          <cell r="AC365">
            <v>387.11</v>
          </cell>
          <cell r="AD365">
            <v>0</v>
          </cell>
          <cell r="AE365">
            <v>0</v>
          </cell>
          <cell r="AF365">
            <v>0</v>
          </cell>
        </row>
        <row r="366">
          <cell r="A366" t="str">
            <v>IP05/09009/00967</v>
          </cell>
          <cell r="B366" t="str">
            <v>INV-OPR-ESTOC</v>
          </cell>
          <cell r="C366" t="str">
            <v>Paper</v>
          </cell>
          <cell r="D366" t="str">
            <v>ORGANITZACIÓ I RECUPERACIÓ DE LA INFORMACIÓ</v>
          </cell>
          <cell r="E366">
            <v>5</v>
          </cell>
          <cell r="F366">
            <v>3.4020000000000001</v>
          </cell>
          <cell r="G366">
            <v>17.010000000000002</v>
          </cell>
          <cell r="H366">
            <v>0</v>
          </cell>
          <cell r="I366">
            <v>0</v>
          </cell>
          <cell r="J366">
            <v>0</v>
          </cell>
          <cell r="K366">
            <v>36</v>
          </cell>
          <cell r="L366">
            <v>0</v>
          </cell>
          <cell r="M366">
            <v>36</v>
          </cell>
          <cell r="N366">
            <v>118.05</v>
          </cell>
          <cell r="O366">
            <v>3.2791999999999999</v>
          </cell>
          <cell r="P366">
            <v>41</v>
          </cell>
          <cell r="Q366">
            <v>135.06</v>
          </cell>
          <cell r="R366">
            <v>3.2942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41</v>
          </cell>
          <cell r="AA366">
            <v>135.06</v>
          </cell>
          <cell r="AB366">
            <v>41</v>
          </cell>
          <cell r="AC366">
            <v>135.06</v>
          </cell>
          <cell r="AD366">
            <v>0</v>
          </cell>
          <cell r="AE366">
            <v>0</v>
          </cell>
          <cell r="AF366">
            <v>0</v>
          </cell>
        </row>
        <row r="367">
          <cell r="A367" t="str">
            <v>IP05/09012/00969</v>
          </cell>
          <cell r="B367" t="str">
            <v>INV-OPR-ESTOC</v>
          </cell>
          <cell r="C367" t="str">
            <v>Paper</v>
          </cell>
          <cell r="D367" t="str">
            <v>TÈCNIQUES DE GESTIÓ I COMUNICACIÓ</v>
          </cell>
          <cell r="E367">
            <v>3</v>
          </cell>
          <cell r="F367">
            <v>3.5081000000000002</v>
          </cell>
          <cell r="G367">
            <v>10.52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3</v>
          </cell>
          <cell r="Q367">
            <v>10.52</v>
          </cell>
          <cell r="R367">
            <v>3.5081000000000002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3</v>
          </cell>
          <cell r="AA367">
            <v>10.52</v>
          </cell>
          <cell r="AB367">
            <v>3</v>
          </cell>
          <cell r="AC367">
            <v>10.52</v>
          </cell>
          <cell r="AD367">
            <v>0</v>
          </cell>
          <cell r="AE367">
            <v>0</v>
          </cell>
          <cell r="AF367">
            <v>0</v>
          </cell>
        </row>
        <row r="368">
          <cell r="A368" t="str">
            <v>IP05/09023/00928</v>
          </cell>
          <cell r="B368" t="str">
            <v>INV-OPR-ESTOC</v>
          </cell>
          <cell r="C368" t="str">
            <v>Paper</v>
          </cell>
          <cell r="D368" t="str">
            <v>FONTS D'INFORMACIÓ EN ECONOMIA I EMPRESA</v>
          </cell>
          <cell r="E368">
            <v>2</v>
          </cell>
          <cell r="F368">
            <v>4.4099000000000004</v>
          </cell>
          <cell r="G368">
            <v>8.82</v>
          </cell>
          <cell r="H368">
            <v>0</v>
          </cell>
          <cell r="I368">
            <v>0</v>
          </cell>
          <cell r="J368">
            <v>0</v>
          </cell>
          <cell r="K368">
            <v>10</v>
          </cell>
          <cell r="L368">
            <v>1</v>
          </cell>
          <cell r="M368">
            <v>10</v>
          </cell>
          <cell r="N368">
            <v>42.63</v>
          </cell>
          <cell r="O368">
            <v>4.2633000000000001</v>
          </cell>
          <cell r="P368">
            <v>13</v>
          </cell>
          <cell r="Q368">
            <v>51.45</v>
          </cell>
          <cell r="R368">
            <v>3.9579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13</v>
          </cell>
          <cell r="AA368">
            <v>51.45</v>
          </cell>
          <cell r="AB368">
            <v>13</v>
          </cell>
          <cell r="AC368">
            <v>51.45</v>
          </cell>
          <cell r="AD368">
            <v>0</v>
          </cell>
          <cell r="AE368">
            <v>0</v>
          </cell>
          <cell r="AF368">
            <v>0</v>
          </cell>
        </row>
        <row r="369">
          <cell r="A369" t="str">
            <v>IP05/09056/00929</v>
          </cell>
          <cell r="B369" t="str">
            <v>INV-OPR-ESTOC</v>
          </cell>
          <cell r="C369" t="str">
            <v>Paper</v>
          </cell>
          <cell r="D369" t="str">
            <v>ÈTICA DE LA INFORMACIÓ</v>
          </cell>
          <cell r="E369">
            <v>7</v>
          </cell>
          <cell r="F369">
            <v>4.3796999999999997</v>
          </cell>
          <cell r="G369">
            <v>30.66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7</v>
          </cell>
          <cell r="Q369">
            <v>30.66</v>
          </cell>
          <cell r="R369">
            <v>4.3796999999999997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7</v>
          </cell>
          <cell r="AA369">
            <v>30.66</v>
          </cell>
          <cell r="AB369">
            <v>7</v>
          </cell>
          <cell r="AC369">
            <v>30.66</v>
          </cell>
          <cell r="AD369">
            <v>0</v>
          </cell>
          <cell r="AE369">
            <v>0</v>
          </cell>
          <cell r="AF369">
            <v>0</v>
          </cell>
        </row>
        <row r="370">
          <cell r="A370" t="str">
            <v>IP05/09057/00970</v>
          </cell>
          <cell r="B370" t="str">
            <v>INV-OPR-ESTOC</v>
          </cell>
          <cell r="C370" t="str">
            <v>Paper</v>
          </cell>
          <cell r="D370" t="str">
            <v>GESTIÓ DEL CONEIXEMENT</v>
          </cell>
          <cell r="E370">
            <v>4</v>
          </cell>
          <cell r="F370">
            <v>4.1125999999999996</v>
          </cell>
          <cell r="G370">
            <v>16.45</v>
          </cell>
          <cell r="H370">
            <v>0</v>
          </cell>
          <cell r="I370">
            <v>0</v>
          </cell>
          <cell r="J370">
            <v>0</v>
          </cell>
          <cell r="K370">
            <v>18</v>
          </cell>
          <cell r="L370">
            <v>0</v>
          </cell>
          <cell r="M370">
            <v>18</v>
          </cell>
          <cell r="N370">
            <v>72.150000000000006</v>
          </cell>
          <cell r="O370">
            <v>4.0080999999999998</v>
          </cell>
          <cell r="P370">
            <v>22</v>
          </cell>
          <cell r="Q370">
            <v>88.6</v>
          </cell>
          <cell r="R370">
            <v>4.0270999999999999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22</v>
          </cell>
          <cell r="AA370">
            <v>88.6</v>
          </cell>
          <cell r="AB370">
            <v>22</v>
          </cell>
          <cell r="AC370">
            <v>88.6</v>
          </cell>
          <cell r="AD370">
            <v>0</v>
          </cell>
          <cell r="AE370">
            <v>0</v>
          </cell>
          <cell r="AF370">
            <v>0</v>
          </cell>
        </row>
        <row r="371">
          <cell r="A371" t="str">
            <v>IP05/09058/00971</v>
          </cell>
          <cell r="B371" t="str">
            <v>INV-OPR-ESTOC</v>
          </cell>
          <cell r="C371" t="str">
            <v>Paper</v>
          </cell>
          <cell r="D371" t="str">
            <v>GESTIÓ DOCUMENTAL</v>
          </cell>
          <cell r="E371">
            <v>7</v>
          </cell>
          <cell r="F371">
            <v>4.8441000000000001</v>
          </cell>
          <cell r="G371">
            <v>33.909999999999997</v>
          </cell>
          <cell r="H371">
            <v>0</v>
          </cell>
          <cell r="I371">
            <v>0</v>
          </cell>
          <cell r="J371">
            <v>0</v>
          </cell>
          <cell r="K371">
            <v>10</v>
          </cell>
          <cell r="L371">
            <v>0</v>
          </cell>
          <cell r="M371">
            <v>10</v>
          </cell>
          <cell r="N371">
            <v>47.74</v>
          </cell>
          <cell r="O371">
            <v>4.7735000000000003</v>
          </cell>
          <cell r="P371">
            <v>17</v>
          </cell>
          <cell r="Q371">
            <v>81.64</v>
          </cell>
          <cell r="R371">
            <v>4.8026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17</v>
          </cell>
          <cell r="AA371">
            <v>81.64</v>
          </cell>
          <cell r="AB371">
            <v>17</v>
          </cell>
          <cell r="AC371">
            <v>81.64</v>
          </cell>
          <cell r="AD371">
            <v>0</v>
          </cell>
          <cell r="AE371">
            <v>0</v>
          </cell>
          <cell r="AF371">
            <v>0</v>
          </cell>
        </row>
        <row r="372">
          <cell r="A372" t="str">
            <v>IP05/10032/00802</v>
          </cell>
          <cell r="B372" t="str">
            <v>INV-OPR-ESTOC</v>
          </cell>
          <cell r="C372" t="str">
            <v>Paper</v>
          </cell>
          <cell r="D372" t="str">
            <v>PSICOLOGIA DE LA COMUNICACIÓ, ELS D'ESCRIPTURA I LES TIC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</row>
        <row r="373">
          <cell r="A373" t="str">
            <v>IP05/13031/00258</v>
          </cell>
          <cell r="B373" t="str">
            <v>INV-OPR-ESTOC</v>
          </cell>
          <cell r="C373" t="str">
            <v>Paper</v>
          </cell>
          <cell r="D373" t="str">
            <v>PREVENCIÓ DE RISCOS LABORALS 3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</row>
        <row r="374">
          <cell r="A374" t="str">
            <v>IP05/14003/00371</v>
          </cell>
          <cell r="B374" t="str">
            <v>INV-OPR-ESTOC</v>
          </cell>
          <cell r="C374" t="str">
            <v>Paper</v>
          </cell>
          <cell r="D374" t="str">
            <v>ESTADÍSTICA APLICADA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</row>
        <row r="375">
          <cell r="A375" t="str">
            <v>IP05/16041/00569</v>
          </cell>
          <cell r="B375" t="str">
            <v>INV-OPR-ESTOC</v>
          </cell>
          <cell r="C375" t="str">
            <v>Paper</v>
          </cell>
          <cell r="D375" t="str">
            <v>PROPIETAT INTEL.LECTUAL EN L´AUDIOVISUAL</v>
          </cell>
          <cell r="E375">
            <v>13</v>
          </cell>
          <cell r="F375">
            <v>2.9792000000000001</v>
          </cell>
          <cell r="G375">
            <v>38.729999999999997</v>
          </cell>
          <cell r="H375">
            <v>0</v>
          </cell>
          <cell r="I375">
            <v>0</v>
          </cell>
          <cell r="J375">
            <v>0</v>
          </cell>
          <cell r="K375">
            <v>6</v>
          </cell>
          <cell r="L375">
            <v>0</v>
          </cell>
          <cell r="M375">
            <v>6</v>
          </cell>
          <cell r="N375">
            <v>17.71</v>
          </cell>
          <cell r="O375">
            <v>2.9510999999999998</v>
          </cell>
          <cell r="P375">
            <v>19</v>
          </cell>
          <cell r="Q375">
            <v>56.44</v>
          </cell>
          <cell r="R375">
            <v>2.9704000000000002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19</v>
          </cell>
          <cell r="AA375">
            <v>56.44</v>
          </cell>
          <cell r="AB375">
            <v>19</v>
          </cell>
          <cell r="AC375">
            <v>56.44</v>
          </cell>
          <cell r="AD375">
            <v>0</v>
          </cell>
          <cell r="AE375">
            <v>0</v>
          </cell>
          <cell r="AF375">
            <v>0</v>
          </cell>
        </row>
        <row r="376">
          <cell r="A376" t="str">
            <v>IP05/16046/00265</v>
          </cell>
          <cell r="B376" t="str">
            <v>INV-OPR-ESTOC</v>
          </cell>
          <cell r="C376" t="str">
            <v>Paper</v>
          </cell>
          <cell r="D376" t="str">
            <v>ESTRATÈGIES DE PRODUCCIÓ I DISTRIBUCIÓ MULTIPLATAFORMA</v>
          </cell>
          <cell r="E376">
            <v>5</v>
          </cell>
          <cell r="F376">
            <v>2.36</v>
          </cell>
          <cell r="G376">
            <v>11.8</v>
          </cell>
          <cell r="H376">
            <v>0</v>
          </cell>
          <cell r="I376">
            <v>0</v>
          </cell>
          <cell r="J376">
            <v>0</v>
          </cell>
          <cell r="K376">
            <v>16</v>
          </cell>
          <cell r="L376">
            <v>0</v>
          </cell>
          <cell r="M376">
            <v>16</v>
          </cell>
          <cell r="N376">
            <v>41.39</v>
          </cell>
          <cell r="O376">
            <v>2.5867</v>
          </cell>
          <cell r="P376">
            <v>21</v>
          </cell>
          <cell r="Q376">
            <v>53.19</v>
          </cell>
          <cell r="R376">
            <v>2.5327000000000002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21</v>
          </cell>
          <cell r="AA376">
            <v>53.19</v>
          </cell>
          <cell r="AB376">
            <v>21</v>
          </cell>
          <cell r="AC376">
            <v>53.19</v>
          </cell>
          <cell r="AD376">
            <v>0</v>
          </cell>
          <cell r="AE376">
            <v>0</v>
          </cell>
          <cell r="AF376">
            <v>0</v>
          </cell>
        </row>
        <row r="377">
          <cell r="A377" t="str">
            <v>IP05/18005/01207</v>
          </cell>
          <cell r="B377" t="str">
            <v>INV-OPR-ESTOC</v>
          </cell>
          <cell r="C377" t="str">
            <v>Paper</v>
          </cell>
          <cell r="D377" t="str">
            <v>SISTEMES I PROCESSOS DE LA PUBLICITAT I DE LES RELACIONS PÚBLIQUES I. VERSIÓ IMPRESA DEL MATERIAL WEB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4</v>
          </cell>
          <cell r="J377">
            <v>0</v>
          </cell>
          <cell r="K377">
            <v>80</v>
          </cell>
          <cell r="L377">
            <v>0</v>
          </cell>
          <cell r="M377">
            <v>84</v>
          </cell>
          <cell r="N377">
            <v>604.17999999999995</v>
          </cell>
          <cell r="O377">
            <v>7.1927000000000003</v>
          </cell>
          <cell r="P377">
            <v>84</v>
          </cell>
          <cell r="Q377">
            <v>604.17999999999995</v>
          </cell>
          <cell r="R377">
            <v>7.1927000000000003</v>
          </cell>
          <cell r="S377">
            <v>0</v>
          </cell>
          <cell r="T377">
            <v>1</v>
          </cell>
          <cell r="U377">
            <v>1</v>
          </cell>
          <cell r="V377">
            <v>0</v>
          </cell>
          <cell r="W377">
            <v>2</v>
          </cell>
          <cell r="X377">
            <v>2.3809523809523725E-2</v>
          </cell>
          <cell r="Y377">
            <v>14.39</v>
          </cell>
          <cell r="Z377">
            <v>82</v>
          </cell>
          <cell r="AA377">
            <v>589.79999999999995</v>
          </cell>
          <cell r="AB377">
            <v>82</v>
          </cell>
          <cell r="AC377">
            <v>589.79999999999995</v>
          </cell>
          <cell r="AD377">
            <v>0</v>
          </cell>
          <cell r="AE377">
            <v>0</v>
          </cell>
          <cell r="AF377">
            <v>0</v>
          </cell>
        </row>
        <row r="378">
          <cell r="A378" t="str">
            <v>IP05/71002/00568</v>
          </cell>
          <cell r="B378" t="str">
            <v>INV-OPR-ESTOC</v>
          </cell>
          <cell r="C378" t="str">
            <v>Paper</v>
          </cell>
          <cell r="D378" t="str">
            <v>INTODUCCIÓN A LA ECONOMÍA</v>
          </cell>
          <cell r="E378">
            <v>5</v>
          </cell>
          <cell r="F378">
            <v>4.47</v>
          </cell>
          <cell r="G378">
            <v>22.35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5</v>
          </cell>
          <cell r="Q378">
            <v>22.35</v>
          </cell>
          <cell r="R378">
            <v>4.47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5</v>
          </cell>
          <cell r="AA378">
            <v>22.35</v>
          </cell>
          <cell r="AB378">
            <v>5</v>
          </cell>
          <cell r="AC378">
            <v>22.35</v>
          </cell>
          <cell r="AD378">
            <v>0</v>
          </cell>
          <cell r="AE378">
            <v>0</v>
          </cell>
          <cell r="AF378">
            <v>0</v>
          </cell>
        </row>
        <row r="379">
          <cell r="A379" t="str">
            <v>IP05/71089/01252</v>
          </cell>
          <cell r="B379" t="str">
            <v>INV-OPR-ESTOC</v>
          </cell>
          <cell r="C379" t="str">
            <v>Paper</v>
          </cell>
          <cell r="D379" t="str">
            <v>TEMAS ACTUALES DE MARKETING. VERSIÓN IMPRESA DEL MATERIAL WEB</v>
          </cell>
          <cell r="E379">
            <v>5</v>
          </cell>
          <cell r="F379">
            <v>5.867</v>
          </cell>
          <cell r="G379">
            <v>29.33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5</v>
          </cell>
          <cell r="Q379">
            <v>29.33</v>
          </cell>
          <cell r="R379">
            <v>5.867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5</v>
          </cell>
          <cell r="AA379">
            <v>29.33</v>
          </cell>
          <cell r="AB379">
            <v>5</v>
          </cell>
          <cell r="AC379">
            <v>29.33</v>
          </cell>
          <cell r="AD379">
            <v>0</v>
          </cell>
          <cell r="AE379">
            <v>0</v>
          </cell>
          <cell r="AF379">
            <v>0</v>
          </cell>
        </row>
        <row r="380">
          <cell r="A380" t="str">
            <v>IP05/72001/00715</v>
          </cell>
          <cell r="B380" t="str">
            <v>INV-OPR-ESTOC</v>
          </cell>
          <cell r="C380" t="str">
            <v>Paper</v>
          </cell>
          <cell r="D380" t="str">
            <v>MÉTODOS, DISEÑOS Y TÉCNICAS DE INVESTIGACIÓN PSICOLÓGICA. VERSIÓN IMPRESA DEL MATERIAL WEB</v>
          </cell>
          <cell r="E380">
            <v>17</v>
          </cell>
          <cell r="F380">
            <v>3.9001000000000001</v>
          </cell>
          <cell r="G380">
            <v>66.3</v>
          </cell>
          <cell r="H380">
            <v>0</v>
          </cell>
          <cell r="I380">
            <v>0</v>
          </cell>
          <cell r="J380">
            <v>0</v>
          </cell>
          <cell r="K380">
            <v>8</v>
          </cell>
          <cell r="L380">
            <v>0</v>
          </cell>
          <cell r="M380">
            <v>8</v>
          </cell>
          <cell r="N380">
            <v>33.520000000000003</v>
          </cell>
          <cell r="O380">
            <v>4.1904000000000003</v>
          </cell>
          <cell r="P380">
            <v>25</v>
          </cell>
          <cell r="Q380">
            <v>99.82</v>
          </cell>
          <cell r="R380">
            <v>3.9929999999999999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25</v>
          </cell>
          <cell r="AA380">
            <v>99.82</v>
          </cell>
          <cell r="AB380">
            <v>25</v>
          </cell>
          <cell r="AC380">
            <v>99.82</v>
          </cell>
          <cell r="AD380">
            <v>0</v>
          </cell>
          <cell r="AE380">
            <v>0</v>
          </cell>
          <cell r="AF380">
            <v>0</v>
          </cell>
        </row>
        <row r="381">
          <cell r="A381" t="str">
            <v>IP05/75045/01272</v>
          </cell>
          <cell r="B381" t="str">
            <v>INV-OPR-ESTOC</v>
          </cell>
          <cell r="C381" t="str">
            <v>Paper</v>
          </cell>
          <cell r="D381" t="str">
            <v>INTERACCIÓN HUMANA CON LOS ORDENADORES</v>
          </cell>
          <cell r="E381">
            <v>5</v>
          </cell>
          <cell r="F381">
            <v>5.4138000000000002</v>
          </cell>
          <cell r="G381">
            <v>27.07</v>
          </cell>
          <cell r="H381">
            <v>0</v>
          </cell>
          <cell r="I381">
            <v>0</v>
          </cell>
          <cell r="J381">
            <v>0</v>
          </cell>
          <cell r="K381">
            <v>28</v>
          </cell>
          <cell r="L381">
            <v>0</v>
          </cell>
          <cell r="M381">
            <v>28</v>
          </cell>
          <cell r="N381">
            <v>152.03</v>
          </cell>
          <cell r="O381">
            <v>5.4295999999999998</v>
          </cell>
          <cell r="P381">
            <v>33</v>
          </cell>
          <cell r="Q381">
            <v>179.1</v>
          </cell>
          <cell r="R381">
            <v>5.4272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33</v>
          </cell>
          <cell r="AA381">
            <v>179.1</v>
          </cell>
          <cell r="AB381">
            <v>33</v>
          </cell>
          <cell r="AC381">
            <v>179.1</v>
          </cell>
          <cell r="AD381">
            <v>0</v>
          </cell>
          <cell r="AE381">
            <v>0</v>
          </cell>
          <cell r="AF381">
            <v>0</v>
          </cell>
        </row>
        <row r="382">
          <cell r="A382" t="str">
            <v>IP05/79001/00950</v>
          </cell>
          <cell r="B382" t="str">
            <v>INV-OPR-ESTOC</v>
          </cell>
          <cell r="C382" t="str">
            <v>Paper</v>
          </cell>
          <cell r="D382" t="str">
            <v>GESTIÓN DE UNIDADES DE INFORMACIÓN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18</v>
          </cell>
          <cell r="L382">
            <v>0</v>
          </cell>
          <cell r="M382">
            <v>18</v>
          </cell>
          <cell r="N382">
            <v>47.22</v>
          </cell>
          <cell r="O382">
            <v>2.6231</v>
          </cell>
          <cell r="P382">
            <v>18</v>
          </cell>
          <cell r="Q382">
            <v>47.22</v>
          </cell>
          <cell r="R382">
            <v>2.6231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18</v>
          </cell>
          <cell r="AA382">
            <v>47.22</v>
          </cell>
          <cell r="AB382">
            <v>18</v>
          </cell>
          <cell r="AC382">
            <v>47.22</v>
          </cell>
          <cell r="AD382">
            <v>0</v>
          </cell>
          <cell r="AE382">
            <v>0</v>
          </cell>
          <cell r="AF382">
            <v>0</v>
          </cell>
        </row>
        <row r="383">
          <cell r="A383" t="str">
            <v>IP05/79002/00497</v>
          </cell>
          <cell r="B383" t="str">
            <v>INV-OPR-ESTOC</v>
          </cell>
          <cell r="C383" t="str">
            <v>Paper</v>
          </cell>
          <cell r="D383" t="str">
            <v>SISTEMAS DE INFORMACIÓN EN LA ORGANIZACIÓN</v>
          </cell>
          <cell r="E383">
            <v>5</v>
          </cell>
          <cell r="F383">
            <v>4.3796999999999997</v>
          </cell>
          <cell r="G383">
            <v>21.9</v>
          </cell>
          <cell r="H383">
            <v>0</v>
          </cell>
          <cell r="I383">
            <v>0</v>
          </cell>
          <cell r="J383">
            <v>0</v>
          </cell>
          <cell r="K383">
            <v>16</v>
          </cell>
          <cell r="L383">
            <v>0</v>
          </cell>
          <cell r="M383">
            <v>16</v>
          </cell>
          <cell r="N383">
            <v>70.55</v>
          </cell>
          <cell r="O383">
            <v>4.4090999999999996</v>
          </cell>
          <cell r="P383">
            <v>21</v>
          </cell>
          <cell r="Q383">
            <v>92.44</v>
          </cell>
          <cell r="R383">
            <v>4.4020999999999999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21</v>
          </cell>
          <cell r="AA383">
            <v>92.44</v>
          </cell>
          <cell r="AB383">
            <v>21</v>
          </cell>
          <cell r="AC383">
            <v>92.44</v>
          </cell>
          <cell r="AD383">
            <v>0</v>
          </cell>
          <cell r="AE383">
            <v>0</v>
          </cell>
          <cell r="AF383">
            <v>0</v>
          </cell>
        </row>
        <row r="384">
          <cell r="A384" t="str">
            <v>IP05/79005/00406</v>
          </cell>
          <cell r="B384" t="str">
            <v>INV-OPR-ESTOC</v>
          </cell>
          <cell r="C384" t="str">
            <v>Paper</v>
          </cell>
          <cell r="D384" t="str">
            <v>PLANIFICACIÓN Y EVALUACIÓN DE POLÍTICAS DE INFORMACIÓN</v>
          </cell>
          <cell r="E384">
            <v>7</v>
          </cell>
          <cell r="F384">
            <v>3.5670999999999999</v>
          </cell>
          <cell r="G384">
            <v>24.97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7</v>
          </cell>
          <cell r="Q384">
            <v>24.97</v>
          </cell>
          <cell r="R384">
            <v>3.5670999999999999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7</v>
          </cell>
          <cell r="AA384">
            <v>24.97</v>
          </cell>
          <cell r="AB384">
            <v>7</v>
          </cell>
          <cell r="AC384">
            <v>24.97</v>
          </cell>
          <cell r="AD384">
            <v>0</v>
          </cell>
          <cell r="AE384">
            <v>0</v>
          </cell>
          <cell r="AF384">
            <v>0</v>
          </cell>
        </row>
        <row r="385">
          <cell r="A385" t="str">
            <v>IP05/79007/00951</v>
          </cell>
          <cell r="B385" t="str">
            <v>INV-OPR-ESTOC</v>
          </cell>
          <cell r="C385" t="str">
            <v>Paper</v>
          </cell>
          <cell r="D385" t="str">
            <v>TÉCNICAS DE EDICIÓN ELECTRÓNICA</v>
          </cell>
          <cell r="E385">
            <v>6</v>
          </cell>
          <cell r="F385">
            <v>6.6418999999999997</v>
          </cell>
          <cell r="G385">
            <v>39.85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6</v>
          </cell>
          <cell r="Q385">
            <v>39.85</v>
          </cell>
          <cell r="R385">
            <v>6.6418999999999997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6</v>
          </cell>
          <cell r="AA385">
            <v>39.85</v>
          </cell>
          <cell r="AB385">
            <v>6</v>
          </cell>
          <cell r="AC385">
            <v>39.85</v>
          </cell>
          <cell r="AD385">
            <v>0</v>
          </cell>
          <cell r="AE385">
            <v>0</v>
          </cell>
          <cell r="AF385">
            <v>0</v>
          </cell>
        </row>
        <row r="386">
          <cell r="A386" t="str">
            <v>IP05/79008/00501</v>
          </cell>
          <cell r="B386" t="str">
            <v>INV-OPR-ESTOC</v>
          </cell>
          <cell r="C386" t="str">
            <v>Paper</v>
          </cell>
          <cell r="D386" t="str">
            <v>SISTEMAS INFORMÁTICOS</v>
          </cell>
          <cell r="E386">
            <v>10</v>
          </cell>
          <cell r="F386">
            <v>8.7462999999999997</v>
          </cell>
          <cell r="G386">
            <v>87.46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10</v>
          </cell>
          <cell r="Q386">
            <v>87.46</v>
          </cell>
          <cell r="R386">
            <v>8.7462999999999997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10</v>
          </cell>
          <cell r="AA386">
            <v>87.46</v>
          </cell>
          <cell r="AB386">
            <v>10</v>
          </cell>
          <cell r="AC386">
            <v>87.46</v>
          </cell>
          <cell r="AD386">
            <v>0</v>
          </cell>
          <cell r="AE386">
            <v>0</v>
          </cell>
          <cell r="AF386">
            <v>0</v>
          </cell>
        </row>
        <row r="387">
          <cell r="A387" t="str">
            <v>IP05/79009/00952</v>
          </cell>
          <cell r="B387" t="str">
            <v>INV-OPR-ESTOC</v>
          </cell>
          <cell r="C387" t="str">
            <v>Paper</v>
          </cell>
          <cell r="D387" t="str">
            <v>ORGANIZACIÓN Y RECUPERACIÓN DE LA INFORMACIÓN</v>
          </cell>
          <cell r="E387">
            <v>10</v>
          </cell>
          <cell r="F387">
            <v>3.3075000000000001</v>
          </cell>
          <cell r="G387">
            <v>33.08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10</v>
          </cell>
          <cell r="Q387">
            <v>33.08</v>
          </cell>
          <cell r="R387">
            <v>3.3075000000000001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10</v>
          </cell>
          <cell r="AA387">
            <v>33.08</v>
          </cell>
          <cell r="AB387">
            <v>10</v>
          </cell>
          <cell r="AC387">
            <v>33.08</v>
          </cell>
          <cell r="AD387">
            <v>0</v>
          </cell>
          <cell r="AE387">
            <v>0</v>
          </cell>
          <cell r="AF387">
            <v>0</v>
          </cell>
        </row>
        <row r="388">
          <cell r="A388" t="str">
            <v>IP05/79010/00953</v>
          </cell>
          <cell r="B388" t="str">
            <v>INV-OPR-ESTOC</v>
          </cell>
          <cell r="C388" t="str">
            <v>Paper</v>
          </cell>
          <cell r="D388" t="str">
            <v>GESTIÓN DE RECURSOS DE INFORMACIÓN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</row>
        <row r="389">
          <cell r="A389" t="str">
            <v>IP05/79012/00962</v>
          </cell>
          <cell r="B389" t="str">
            <v>INV-OPR-ESTOC</v>
          </cell>
          <cell r="C389" t="str">
            <v>Paper</v>
          </cell>
          <cell r="D389" t="str">
            <v>TÉCNICAS DE GESTIÓN Y COMUNICACIÓN</v>
          </cell>
          <cell r="E389">
            <v>35</v>
          </cell>
          <cell r="F389">
            <v>3.7223999999999999</v>
          </cell>
          <cell r="G389">
            <v>130.28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35</v>
          </cell>
          <cell r="Q389">
            <v>130.28</v>
          </cell>
          <cell r="R389">
            <v>3.7223999999999999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35</v>
          </cell>
          <cell r="AA389">
            <v>130.28</v>
          </cell>
          <cell r="AB389">
            <v>35</v>
          </cell>
          <cell r="AC389">
            <v>130.28</v>
          </cell>
          <cell r="AD389">
            <v>0</v>
          </cell>
          <cell r="AE389">
            <v>0</v>
          </cell>
          <cell r="AF389">
            <v>0</v>
          </cell>
        </row>
        <row r="390">
          <cell r="A390" t="str">
            <v>IP05/79023/00954</v>
          </cell>
          <cell r="B390" t="str">
            <v>INV-OPR-ESTOC</v>
          </cell>
          <cell r="C390" t="str">
            <v>Paper</v>
          </cell>
          <cell r="D390" t="str">
            <v>FUENTES DE INFORMACIÓN EN ECONOMÍA Y EMPRESA</v>
          </cell>
          <cell r="E390">
            <v>5</v>
          </cell>
          <cell r="F390">
            <v>3.75</v>
          </cell>
          <cell r="G390">
            <v>18.75</v>
          </cell>
          <cell r="H390">
            <v>0</v>
          </cell>
          <cell r="I390">
            <v>0</v>
          </cell>
          <cell r="J390">
            <v>0</v>
          </cell>
          <cell r="K390">
            <v>10</v>
          </cell>
          <cell r="L390">
            <v>0</v>
          </cell>
          <cell r="M390">
            <v>10</v>
          </cell>
          <cell r="N390">
            <v>42.27</v>
          </cell>
          <cell r="O390">
            <v>4.2267999999999999</v>
          </cell>
          <cell r="P390">
            <v>15</v>
          </cell>
          <cell r="Q390">
            <v>61.02</v>
          </cell>
          <cell r="R390">
            <v>4.0678999999999998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15</v>
          </cell>
          <cell r="AA390">
            <v>61.02</v>
          </cell>
          <cell r="AB390">
            <v>15</v>
          </cell>
          <cell r="AC390">
            <v>61.02</v>
          </cell>
          <cell r="AD390">
            <v>0</v>
          </cell>
          <cell r="AE390">
            <v>0</v>
          </cell>
          <cell r="AF390">
            <v>0</v>
          </cell>
        </row>
        <row r="391">
          <cell r="A391" t="str">
            <v>IP05/79056/00955</v>
          </cell>
          <cell r="B391" t="str">
            <v>INV-OPR-ESTOC</v>
          </cell>
          <cell r="C391" t="str">
            <v>Paper</v>
          </cell>
          <cell r="D391" t="str">
            <v>ÉTICA DE LA INFORMACIÓN</v>
          </cell>
          <cell r="E391">
            <v>28</v>
          </cell>
          <cell r="F391">
            <v>4.3437000000000001</v>
          </cell>
          <cell r="G391">
            <v>121.62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28</v>
          </cell>
          <cell r="Q391">
            <v>121.62</v>
          </cell>
          <cell r="R391">
            <v>4.3437000000000001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28</v>
          </cell>
          <cell r="AA391">
            <v>121.62</v>
          </cell>
          <cell r="AB391">
            <v>28</v>
          </cell>
          <cell r="AC391">
            <v>121.62</v>
          </cell>
          <cell r="AD391">
            <v>0</v>
          </cell>
          <cell r="AE391">
            <v>0</v>
          </cell>
          <cell r="AF391">
            <v>0</v>
          </cell>
        </row>
        <row r="392">
          <cell r="A392" t="str">
            <v>IP05/79057/00956</v>
          </cell>
          <cell r="B392" t="str">
            <v>INV-OPR-ESTOC</v>
          </cell>
          <cell r="C392" t="str">
            <v>Paper</v>
          </cell>
          <cell r="D392" t="str">
            <v>GESTIÓN DEL CONOCIMIENTO</v>
          </cell>
          <cell r="E392">
            <v>4</v>
          </cell>
          <cell r="F392">
            <v>3.9352</v>
          </cell>
          <cell r="G392">
            <v>15.74</v>
          </cell>
          <cell r="H392">
            <v>0</v>
          </cell>
          <cell r="I392">
            <v>0</v>
          </cell>
          <cell r="J392">
            <v>0</v>
          </cell>
          <cell r="K392">
            <v>12</v>
          </cell>
          <cell r="L392">
            <v>0</v>
          </cell>
          <cell r="M392">
            <v>12</v>
          </cell>
          <cell r="N392">
            <v>46.79</v>
          </cell>
          <cell r="O392">
            <v>3.8988</v>
          </cell>
          <cell r="P392">
            <v>16</v>
          </cell>
          <cell r="Q392">
            <v>62.53</v>
          </cell>
          <cell r="R392">
            <v>3.9079000000000002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16</v>
          </cell>
          <cell r="AA392">
            <v>62.53</v>
          </cell>
          <cell r="AB392">
            <v>16</v>
          </cell>
          <cell r="AC392">
            <v>62.53</v>
          </cell>
          <cell r="AD392">
            <v>0</v>
          </cell>
          <cell r="AE392">
            <v>0</v>
          </cell>
          <cell r="AF392">
            <v>0</v>
          </cell>
        </row>
        <row r="393">
          <cell r="A393" t="str">
            <v>IP05/79058/00957</v>
          </cell>
          <cell r="B393" t="str">
            <v>INV-OPR-ESTOC</v>
          </cell>
          <cell r="C393" t="str">
            <v>Paper</v>
          </cell>
          <cell r="D393" t="str">
            <v>GESTIÓN DOCUMENTAL</v>
          </cell>
          <cell r="E393">
            <v>43</v>
          </cell>
          <cell r="F393">
            <v>4.04</v>
          </cell>
          <cell r="G393">
            <v>173.72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43</v>
          </cell>
          <cell r="Q393">
            <v>173.72</v>
          </cell>
          <cell r="R393">
            <v>4.04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43</v>
          </cell>
          <cell r="AA393">
            <v>173.72</v>
          </cell>
          <cell r="AB393">
            <v>43</v>
          </cell>
          <cell r="AC393">
            <v>173.72</v>
          </cell>
          <cell r="AD393">
            <v>0</v>
          </cell>
          <cell r="AE393">
            <v>0</v>
          </cell>
          <cell r="AF393">
            <v>0</v>
          </cell>
        </row>
        <row r="394">
          <cell r="A394" t="str">
            <v>IP05/80045/00184</v>
          </cell>
          <cell r="B394" t="str">
            <v>INV-OPR-ESTOC</v>
          </cell>
          <cell r="C394" t="str">
            <v>Paper</v>
          </cell>
          <cell r="D394" t="str">
            <v>TRANSTORNOS DEL LENGUAJE Y LA MEMORIA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</row>
        <row r="395">
          <cell r="A395" t="str">
            <v>IP05/80046/00257</v>
          </cell>
          <cell r="B395" t="str">
            <v>INV-OPR-ESTOC</v>
          </cell>
          <cell r="C395" t="str">
            <v>Paper</v>
          </cell>
          <cell r="D395" t="str">
            <v>FARMACOLOGÍA DEL COMPORTAMIENTO</v>
          </cell>
          <cell r="E395">
            <v>6</v>
          </cell>
          <cell r="F395">
            <v>7.66</v>
          </cell>
          <cell r="G395">
            <v>45.96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6</v>
          </cell>
          <cell r="Q395">
            <v>45.96</v>
          </cell>
          <cell r="R395">
            <v>7.66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6</v>
          </cell>
          <cell r="AA395">
            <v>45.96</v>
          </cell>
          <cell r="AB395">
            <v>6</v>
          </cell>
          <cell r="AC395">
            <v>45.96</v>
          </cell>
          <cell r="AD395">
            <v>0</v>
          </cell>
          <cell r="AE395">
            <v>0</v>
          </cell>
          <cell r="AF395">
            <v>0</v>
          </cell>
        </row>
        <row r="396">
          <cell r="A396" t="str">
            <v>IP05/80051/00800</v>
          </cell>
          <cell r="B396" t="str">
            <v>INV-OPR-ESTOC</v>
          </cell>
          <cell r="C396" t="str">
            <v>Paper</v>
          </cell>
          <cell r="D396" t="str">
            <v>PSICOLOGÍA AMBIENTAL. VERSIÓN IMPRESA DEL MATERIAL WEB</v>
          </cell>
          <cell r="E396">
            <v>14</v>
          </cell>
          <cell r="F396">
            <v>5.9398999999999997</v>
          </cell>
          <cell r="G396">
            <v>83.16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14</v>
          </cell>
          <cell r="Q396">
            <v>83.16</v>
          </cell>
          <cell r="R396">
            <v>5.9398999999999997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14</v>
          </cell>
          <cell r="AA396">
            <v>83.16</v>
          </cell>
          <cell r="AB396">
            <v>14</v>
          </cell>
          <cell r="AC396">
            <v>83.16</v>
          </cell>
          <cell r="AD396">
            <v>0</v>
          </cell>
          <cell r="AE396">
            <v>0</v>
          </cell>
          <cell r="AF396">
            <v>0</v>
          </cell>
        </row>
        <row r="397">
          <cell r="A397" t="str">
            <v>IP05/80057/00262</v>
          </cell>
          <cell r="B397" t="str">
            <v>INV-OPR-ESTOC</v>
          </cell>
          <cell r="C397" t="str">
            <v>Paper</v>
          </cell>
          <cell r="D397" t="str">
            <v>INVESTIGACIÓN DE MERCADO Y CALIDAD DE VIDA</v>
          </cell>
          <cell r="E397">
            <v>17</v>
          </cell>
          <cell r="F397">
            <v>3.06</v>
          </cell>
          <cell r="G397">
            <v>52.02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17</v>
          </cell>
          <cell r="Q397">
            <v>52.02</v>
          </cell>
          <cell r="R397">
            <v>3.06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17</v>
          </cell>
          <cell r="AA397">
            <v>52.02</v>
          </cell>
          <cell r="AB397">
            <v>17</v>
          </cell>
          <cell r="AC397">
            <v>52.02</v>
          </cell>
          <cell r="AD397">
            <v>0</v>
          </cell>
          <cell r="AE397">
            <v>0</v>
          </cell>
          <cell r="AF397">
            <v>0</v>
          </cell>
        </row>
        <row r="398">
          <cell r="A398" t="str">
            <v>IP05/83031/00259</v>
          </cell>
          <cell r="B398" t="str">
            <v>INV-OPR-ESTOC</v>
          </cell>
          <cell r="C398" t="str">
            <v>Paper</v>
          </cell>
          <cell r="D398" t="str">
            <v>PREVENCIÓN DE RIESGOS LABORALES 3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</row>
        <row r="399">
          <cell r="A399" t="str">
            <v>IP05/85023/00960</v>
          </cell>
          <cell r="B399" t="str">
            <v>INV-OPR-ESTOC</v>
          </cell>
          <cell r="C399" t="str">
            <v>Paper</v>
          </cell>
          <cell r="D399" t="str">
            <v>GESTIÓN DE LA CALIDAD EN EL SECTOR TURÍSTICO</v>
          </cell>
          <cell r="E399">
            <v>11</v>
          </cell>
          <cell r="F399">
            <v>4.1452999999999998</v>
          </cell>
          <cell r="G399">
            <v>45.6</v>
          </cell>
          <cell r="H399">
            <v>0</v>
          </cell>
          <cell r="I399">
            <v>0</v>
          </cell>
          <cell r="J399">
            <v>0</v>
          </cell>
          <cell r="K399">
            <v>8</v>
          </cell>
          <cell r="L399">
            <v>0</v>
          </cell>
          <cell r="M399">
            <v>8</v>
          </cell>
          <cell r="N399">
            <v>33.229999999999997</v>
          </cell>
          <cell r="O399">
            <v>4.1539000000000001</v>
          </cell>
          <cell r="P399">
            <v>19</v>
          </cell>
          <cell r="Q399">
            <v>78.83</v>
          </cell>
          <cell r="R399">
            <v>4.149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19</v>
          </cell>
          <cell r="AA399">
            <v>78.83</v>
          </cell>
          <cell r="AB399">
            <v>19</v>
          </cell>
          <cell r="AC399">
            <v>78.83</v>
          </cell>
          <cell r="AD399">
            <v>0</v>
          </cell>
          <cell r="AE399">
            <v>0</v>
          </cell>
          <cell r="AF399">
            <v>0</v>
          </cell>
        </row>
        <row r="400">
          <cell r="A400" t="str">
            <v>IP05/85030/00961</v>
          </cell>
          <cell r="B400" t="str">
            <v>INV-OPR-ESTOC</v>
          </cell>
          <cell r="C400" t="str">
            <v>Paper</v>
          </cell>
          <cell r="D400" t="str">
            <v>DESTINACIONES TURÍSTICAS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</row>
        <row r="401">
          <cell r="A401" t="str">
            <v>IP05/86014/00220</v>
          </cell>
          <cell r="B401" t="str">
            <v>INV-OPR-ESTOC</v>
          </cell>
          <cell r="C401" t="str">
            <v>Paper</v>
          </cell>
          <cell r="D401" t="str">
            <v>LA ERA DE LA INFORMACIÓN Y LOS MEDIOS DE COMUNICACIÓN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A402" t="str">
            <v>IP05/86043/00214</v>
          </cell>
          <cell r="B402" t="str">
            <v>INV-OPR-ESTOC</v>
          </cell>
          <cell r="C402" t="str">
            <v>Paper</v>
          </cell>
          <cell r="D402" t="str">
            <v>SOCIOLOGÍA DE LA COMUNICACIÓN DE MASAS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</row>
        <row r="403">
          <cell r="A403" t="str">
            <v>IP05/88005/01211</v>
          </cell>
          <cell r="B403" t="str">
            <v>INV-OPR-ESTOC</v>
          </cell>
          <cell r="C403" t="str">
            <v>Paper</v>
          </cell>
          <cell r="D403" t="str">
            <v>SISTEMAS Y PROCESOS DE LA PUBLICIDAD Y DE LAS RELACIONES PÚBLICAS I. VERSIÓN IMPRESA DEL MATERIAL WEB</v>
          </cell>
          <cell r="E403">
            <v>19</v>
          </cell>
          <cell r="F403">
            <v>7.5730000000000004</v>
          </cell>
          <cell r="G403">
            <v>143.88999999999999</v>
          </cell>
          <cell r="H403">
            <v>0</v>
          </cell>
          <cell r="I403">
            <v>0</v>
          </cell>
          <cell r="J403">
            <v>0</v>
          </cell>
          <cell r="K403">
            <v>14</v>
          </cell>
          <cell r="L403">
            <v>0</v>
          </cell>
          <cell r="M403">
            <v>14</v>
          </cell>
          <cell r="N403">
            <v>102.04</v>
          </cell>
          <cell r="O403">
            <v>7.2885</v>
          </cell>
          <cell r="P403">
            <v>33</v>
          </cell>
          <cell r="Q403">
            <v>245.92</v>
          </cell>
          <cell r="R403">
            <v>7.4523000000000001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33</v>
          </cell>
          <cell r="AA403">
            <v>245.92</v>
          </cell>
          <cell r="AB403">
            <v>33</v>
          </cell>
          <cell r="AC403">
            <v>245.92</v>
          </cell>
          <cell r="AD403">
            <v>0</v>
          </cell>
          <cell r="AE403">
            <v>0</v>
          </cell>
          <cell r="AF403">
            <v>0</v>
          </cell>
        </row>
        <row r="404">
          <cell r="A404" t="str">
            <v>IP06/01011/00019</v>
          </cell>
          <cell r="B404" t="str">
            <v>INV-OPR-ESTOC</v>
          </cell>
          <cell r="C404" t="str">
            <v>Paper</v>
          </cell>
          <cell r="D404" t="str">
            <v>SISTEMA FISCAL I. VERSIÓ IMPRESA DEL MATERIAL WEB</v>
          </cell>
          <cell r="E404">
            <v>13</v>
          </cell>
          <cell r="F404">
            <v>2.9416000000000002</v>
          </cell>
          <cell r="G404">
            <v>38.24</v>
          </cell>
          <cell r="H404">
            <v>0</v>
          </cell>
          <cell r="I404">
            <v>0</v>
          </cell>
          <cell r="J404">
            <v>0</v>
          </cell>
          <cell r="K404">
            <v>250</v>
          </cell>
          <cell r="L404">
            <v>3</v>
          </cell>
          <cell r="M404">
            <v>250</v>
          </cell>
          <cell r="N404">
            <v>737.79</v>
          </cell>
          <cell r="O404">
            <v>2.9510999999999998</v>
          </cell>
          <cell r="P404">
            <v>266</v>
          </cell>
          <cell r="Q404">
            <v>776.03</v>
          </cell>
          <cell r="R404">
            <v>2.9174000000000002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266</v>
          </cell>
          <cell r="AA404">
            <v>776.03</v>
          </cell>
          <cell r="AB404">
            <v>266</v>
          </cell>
          <cell r="AC404">
            <v>776.03</v>
          </cell>
          <cell r="AD404">
            <v>0</v>
          </cell>
          <cell r="AE404">
            <v>0</v>
          </cell>
          <cell r="AF404">
            <v>0</v>
          </cell>
        </row>
        <row r="405">
          <cell r="A405" t="str">
            <v>IP06/01077/00895</v>
          </cell>
          <cell r="B405" t="str">
            <v>INV-OPR-ESTOC</v>
          </cell>
          <cell r="C405" t="str">
            <v>Paper</v>
          </cell>
          <cell r="D405" t="str">
            <v>SISTEMA FISCAL II. VERSIÓ IMPRESA MATERIAL WEB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A406" t="str">
            <v>IP06/09011/00348</v>
          </cell>
          <cell r="B406" t="str">
            <v>INV-OPR-ESTOC</v>
          </cell>
          <cell r="C406" t="str">
            <v>Paper</v>
          </cell>
          <cell r="D406" t="str">
            <v>TÈCNIQUES DOCUMENTALS APLICADES A LA RECERCA. VERSIÓ IMPRESA DEL MATERIAL WEB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A407" t="str">
            <v>IP06/09050/00483</v>
          </cell>
          <cell r="B407" t="str">
            <v>INV-OPR-ESTOC</v>
          </cell>
          <cell r="C407" t="str">
            <v>Paper</v>
          </cell>
          <cell r="D407" t="str">
            <v>INTRODUCCIÓ ALS SISTEMES D'INFORMACIÓ. VERSIÓ IMPRESA DEL MATERIAL WEB</v>
          </cell>
          <cell r="E407">
            <v>4</v>
          </cell>
          <cell r="F407">
            <v>3.3490000000000002</v>
          </cell>
          <cell r="G407">
            <v>13.4</v>
          </cell>
          <cell r="H407">
            <v>0</v>
          </cell>
          <cell r="I407">
            <v>0</v>
          </cell>
          <cell r="J407">
            <v>0</v>
          </cell>
          <cell r="K407">
            <v>40</v>
          </cell>
          <cell r="L407">
            <v>0</v>
          </cell>
          <cell r="M407">
            <v>40</v>
          </cell>
          <cell r="N407">
            <v>128.25</v>
          </cell>
          <cell r="O407">
            <v>3.2063000000000001</v>
          </cell>
          <cell r="P407">
            <v>44</v>
          </cell>
          <cell r="Q407">
            <v>141.65</v>
          </cell>
          <cell r="R407">
            <v>3.2193000000000001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44</v>
          </cell>
          <cell r="AA407">
            <v>141.65</v>
          </cell>
          <cell r="AB407">
            <v>44</v>
          </cell>
          <cell r="AC407">
            <v>141.65</v>
          </cell>
          <cell r="AD407">
            <v>0</v>
          </cell>
          <cell r="AE407">
            <v>0</v>
          </cell>
          <cell r="AF407">
            <v>0</v>
          </cell>
        </row>
        <row r="408">
          <cell r="A408" t="str">
            <v>IP06/09052/00090</v>
          </cell>
          <cell r="B408" t="str">
            <v>INV-OPR-ESTOC</v>
          </cell>
          <cell r="C408" t="str">
            <v>Paper</v>
          </cell>
          <cell r="D408" t="str">
            <v>INTRODUCCIÓ A LES UNITATS D'INFORMACIÓ. VERSIÓ IMPRESA DEL MATERIAL WEB</v>
          </cell>
          <cell r="E408">
            <v>10</v>
          </cell>
          <cell r="F408">
            <v>4.6936</v>
          </cell>
          <cell r="G408">
            <v>46.94</v>
          </cell>
          <cell r="H408">
            <v>0</v>
          </cell>
          <cell r="I408">
            <v>0</v>
          </cell>
          <cell r="J408">
            <v>0</v>
          </cell>
          <cell r="K408">
            <v>26</v>
          </cell>
          <cell r="L408">
            <v>0</v>
          </cell>
          <cell r="M408">
            <v>26</v>
          </cell>
          <cell r="N408">
            <v>114.64</v>
          </cell>
          <cell r="O408">
            <v>4.4090999999999996</v>
          </cell>
          <cell r="P408">
            <v>36</v>
          </cell>
          <cell r="Q408">
            <v>161.57</v>
          </cell>
          <cell r="R408">
            <v>4.4881000000000002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36</v>
          </cell>
          <cell r="AA408">
            <v>161.57</v>
          </cell>
          <cell r="AB408">
            <v>36</v>
          </cell>
          <cell r="AC408">
            <v>161.57</v>
          </cell>
          <cell r="AD408">
            <v>0</v>
          </cell>
          <cell r="AE408">
            <v>0</v>
          </cell>
          <cell r="AF408">
            <v>0</v>
          </cell>
        </row>
        <row r="409">
          <cell r="A409" t="str">
            <v>IP06/09054/00820</v>
          </cell>
          <cell r="B409" t="str">
            <v>INV-OPR-ESTOC</v>
          </cell>
          <cell r="C409" t="str">
            <v>Paper</v>
          </cell>
          <cell r="D409" t="str">
            <v>AUDITORIA DE LA INFORMACIÓ. VESIÓ IMPRESA DEL MATERIAL WEB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</row>
        <row r="410">
          <cell r="A410" t="str">
            <v>IP06/09059/01204</v>
          </cell>
          <cell r="B410" t="str">
            <v>INV-OPR-ESTOC</v>
          </cell>
          <cell r="C410" t="str">
            <v>Paper</v>
          </cell>
          <cell r="D410" t="str">
            <v>INTEL·LIGÈNCIA COMPETITIVA</v>
          </cell>
          <cell r="E410">
            <v>4</v>
          </cell>
          <cell r="F410">
            <v>3.4820000000000002</v>
          </cell>
          <cell r="G410">
            <v>13.93</v>
          </cell>
          <cell r="H410">
            <v>0</v>
          </cell>
          <cell r="I410">
            <v>0</v>
          </cell>
          <cell r="J410">
            <v>0</v>
          </cell>
          <cell r="K410">
            <v>10</v>
          </cell>
          <cell r="L410">
            <v>0</v>
          </cell>
          <cell r="M410">
            <v>10</v>
          </cell>
          <cell r="N410">
            <v>35.340000000000003</v>
          </cell>
          <cell r="O410">
            <v>3.5343</v>
          </cell>
          <cell r="P410">
            <v>14</v>
          </cell>
          <cell r="Q410">
            <v>49.27</v>
          </cell>
          <cell r="R410">
            <v>3.5194000000000001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14</v>
          </cell>
          <cell r="AA410">
            <v>49.27</v>
          </cell>
          <cell r="AB410">
            <v>14</v>
          </cell>
          <cell r="AC410">
            <v>49.27</v>
          </cell>
          <cell r="AD410">
            <v>0</v>
          </cell>
          <cell r="AE410">
            <v>0</v>
          </cell>
          <cell r="AF410">
            <v>0</v>
          </cell>
        </row>
        <row r="411">
          <cell r="A411" t="str">
            <v>IP06/09062/00396</v>
          </cell>
          <cell r="B411" t="str">
            <v>INV-OPR-ESTOC</v>
          </cell>
          <cell r="C411" t="str">
            <v>Paper</v>
          </cell>
          <cell r="D411" t="str">
            <v>VISUALITZACIÓ D'INFORMACIÓ</v>
          </cell>
          <cell r="E411">
            <v>6</v>
          </cell>
          <cell r="F411">
            <v>5.2331000000000003</v>
          </cell>
          <cell r="G411">
            <v>31.4</v>
          </cell>
          <cell r="H411">
            <v>0</v>
          </cell>
          <cell r="I411">
            <v>0</v>
          </cell>
          <cell r="J411">
            <v>0</v>
          </cell>
          <cell r="K411">
            <v>10</v>
          </cell>
          <cell r="L411">
            <v>0</v>
          </cell>
          <cell r="M411">
            <v>10</v>
          </cell>
          <cell r="N411">
            <v>52.84</v>
          </cell>
          <cell r="O411">
            <v>5.2838000000000003</v>
          </cell>
          <cell r="P411">
            <v>16</v>
          </cell>
          <cell r="Q411">
            <v>84.24</v>
          </cell>
          <cell r="R411">
            <v>5.2648000000000001</v>
          </cell>
          <cell r="S411">
            <v>0</v>
          </cell>
          <cell r="T411">
            <v>1</v>
          </cell>
          <cell r="U411">
            <v>0</v>
          </cell>
          <cell r="V411">
            <v>0</v>
          </cell>
          <cell r="W411">
            <v>1</v>
          </cell>
          <cell r="X411">
            <v>6.25E-2</v>
          </cell>
          <cell r="Y411">
            <v>5.26</v>
          </cell>
          <cell r="Z411">
            <v>15</v>
          </cell>
          <cell r="AA411">
            <v>78.97</v>
          </cell>
          <cell r="AB411">
            <v>15</v>
          </cell>
          <cell r="AC411">
            <v>78.97</v>
          </cell>
          <cell r="AD411">
            <v>0</v>
          </cell>
          <cell r="AE411">
            <v>0</v>
          </cell>
          <cell r="AF411">
            <v>0</v>
          </cell>
        </row>
        <row r="412">
          <cell r="A412" t="str">
            <v>IP06/10012/01205</v>
          </cell>
          <cell r="B412" t="str">
            <v>INV-OPR-ESTOC</v>
          </cell>
          <cell r="C412" t="str">
            <v>Paper</v>
          </cell>
          <cell r="D412" t="str">
            <v>GENÈTICA. VERSIÓ IMPRESA DEL MATERIAL WEB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</row>
        <row r="413">
          <cell r="A413" t="str">
            <v>IP06/11053/00988</v>
          </cell>
          <cell r="B413" t="str">
            <v>INV-OPR-ESTOC</v>
          </cell>
          <cell r="C413" t="str">
            <v>Paper</v>
          </cell>
          <cell r="D413" t="str">
            <v>FINANCES PER A INFORMÀTICS. VERSIÓ IMPRESA DEL MATERIAL WEB</v>
          </cell>
          <cell r="E413">
            <v>13</v>
          </cell>
          <cell r="F413">
            <v>3.3382999999999998</v>
          </cell>
          <cell r="G413">
            <v>43.4</v>
          </cell>
          <cell r="H413">
            <v>0</v>
          </cell>
          <cell r="I413">
            <v>0</v>
          </cell>
          <cell r="J413">
            <v>0</v>
          </cell>
          <cell r="K413">
            <v>60</v>
          </cell>
          <cell r="L413">
            <v>0</v>
          </cell>
          <cell r="M413">
            <v>60</v>
          </cell>
          <cell r="N413">
            <v>198.94</v>
          </cell>
          <cell r="O413">
            <v>3.3155999999999999</v>
          </cell>
          <cell r="P413">
            <v>73</v>
          </cell>
          <cell r="Q413">
            <v>242.34</v>
          </cell>
          <cell r="R413">
            <v>3.3197000000000001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73</v>
          </cell>
          <cell r="AA413">
            <v>242.34</v>
          </cell>
          <cell r="AB413">
            <v>73</v>
          </cell>
          <cell r="AC413">
            <v>242.34</v>
          </cell>
          <cell r="AD413">
            <v>0</v>
          </cell>
          <cell r="AE413">
            <v>0</v>
          </cell>
          <cell r="AF413">
            <v>0</v>
          </cell>
        </row>
        <row r="414">
          <cell r="A414" t="str">
            <v>IP06/12009/00613</v>
          </cell>
          <cell r="B414" t="str">
            <v>INV-OPR-ESTOC</v>
          </cell>
          <cell r="C414" t="str">
            <v>Paper</v>
          </cell>
          <cell r="D414" t="str">
            <v>ESTRUCTURA ECONÒMICA MUNDIAL. VERSIÓ IMPRESA DEL MATERIAL WEB</v>
          </cell>
          <cell r="E414">
            <v>163</v>
          </cell>
          <cell r="F414">
            <v>3.5352000000000001</v>
          </cell>
          <cell r="G414">
            <v>576.23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163</v>
          </cell>
          <cell r="Q414">
            <v>576.23</v>
          </cell>
          <cell r="R414">
            <v>3.5352000000000001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163</v>
          </cell>
          <cell r="AA414">
            <v>576.23</v>
          </cell>
          <cell r="AB414">
            <v>163</v>
          </cell>
          <cell r="AC414">
            <v>576.23</v>
          </cell>
          <cell r="AD414">
            <v>0</v>
          </cell>
          <cell r="AE414">
            <v>0</v>
          </cell>
          <cell r="AF414">
            <v>0</v>
          </cell>
        </row>
        <row r="415">
          <cell r="A415" t="str">
            <v>IP06/12010/00620</v>
          </cell>
          <cell r="B415" t="str">
            <v>INV-OPR-ESTOC</v>
          </cell>
          <cell r="C415" t="str">
            <v>Paper</v>
          </cell>
          <cell r="D415" t="str">
            <v>ESTRUCTURA ECONÒMICA D'ESPANYA. VERSIÓ IMPRESA DEL MATERIAL WEB</v>
          </cell>
          <cell r="E415">
            <v>168</v>
          </cell>
          <cell r="F415">
            <v>3.35</v>
          </cell>
          <cell r="G415">
            <v>562.79999999999995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168</v>
          </cell>
          <cell r="Q415">
            <v>562.79999999999995</v>
          </cell>
          <cell r="R415">
            <v>3.35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168</v>
          </cell>
          <cell r="AA415">
            <v>562.79999999999995</v>
          </cell>
          <cell r="AB415">
            <v>168</v>
          </cell>
          <cell r="AC415">
            <v>562.79999999999995</v>
          </cell>
          <cell r="AD415">
            <v>0</v>
          </cell>
          <cell r="AE415">
            <v>0</v>
          </cell>
          <cell r="AF415">
            <v>0</v>
          </cell>
        </row>
        <row r="416">
          <cell r="A416" t="str">
            <v>IP06/13007/00771</v>
          </cell>
          <cell r="B416" t="str">
            <v>INV-OPR-ESTOC</v>
          </cell>
          <cell r="C416" t="str">
            <v>Paper</v>
          </cell>
          <cell r="D416" t="str">
            <v>AUDITORIA SOCIOLABORAL I. VERSIÓ IMPRESA DEL MATERIAL WEB</v>
          </cell>
          <cell r="E416">
            <v>8</v>
          </cell>
          <cell r="F416">
            <v>3.2477999999999998</v>
          </cell>
          <cell r="G416">
            <v>25.98</v>
          </cell>
          <cell r="H416">
            <v>0</v>
          </cell>
          <cell r="I416">
            <v>0</v>
          </cell>
          <cell r="J416">
            <v>0</v>
          </cell>
          <cell r="K416">
            <v>136</v>
          </cell>
          <cell r="L416">
            <v>0</v>
          </cell>
          <cell r="M416">
            <v>136</v>
          </cell>
          <cell r="N416">
            <v>441.01</v>
          </cell>
          <cell r="O416">
            <v>3.2427000000000001</v>
          </cell>
          <cell r="P416">
            <v>144</v>
          </cell>
          <cell r="Q416">
            <v>466.99</v>
          </cell>
          <cell r="R416">
            <v>3.2429999999999999</v>
          </cell>
          <cell r="S416">
            <v>0</v>
          </cell>
          <cell r="T416">
            <v>1</v>
          </cell>
          <cell r="U416">
            <v>0</v>
          </cell>
          <cell r="V416">
            <v>0</v>
          </cell>
          <cell r="W416">
            <v>1</v>
          </cell>
          <cell r="X416">
            <v>6.9444444444444198E-3</v>
          </cell>
          <cell r="Y416">
            <v>3.24</v>
          </cell>
          <cell r="Z416">
            <v>143</v>
          </cell>
          <cell r="AA416">
            <v>463.75</v>
          </cell>
          <cell r="AB416">
            <v>143</v>
          </cell>
          <cell r="AC416">
            <v>463.75</v>
          </cell>
          <cell r="AD416">
            <v>0</v>
          </cell>
          <cell r="AE416">
            <v>0</v>
          </cell>
          <cell r="AF416">
            <v>0</v>
          </cell>
        </row>
        <row r="417">
          <cell r="A417" t="str">
            <v>IP06/13008/00772</v>
          </cell>
          <cell r="B417" t="str">
            <v>INV-OPR-ESTOC</v>
          </cell>
          <cell r="C417" t="str">
            <v>Paper</v>
          </cell>
          <cell r="D417" t="str">
            <v>AUDITORIA SOCIOLABORAL II. VERSIÓ IMPRESA DEL MATERIAL WEB</v>
          </cell>
          <cell r="E417">
            <v>3</v>
          </cell>
          <cell r="F417">
            <v>3.2025000000000001</v>
          </cell>
          <cell r="G417">
            <v>9.61</v>
          </cell>
          <cell r="H417">
            <v>0</v>
          </cell>
          <cell r="I417">
            <v>0</v>
          </cell>
          <cell r="J417">
            <v>0</v>
          </cell>
          <cell r="K417">
            <v>92</v>
          </cell>
          <cell r="L417">
            <v>0</v>
          </cell>
          <cell r="M417">
            <v>92</v>
          </cell>
          <cell r="N417">
            <v>294.98</v>
          </cell>
          <cell r="O417">
            <v>3.2063000000000001</v>
          </cell>
          <cell r="P417">
            <v>95</v>
          </cell>
          <cell r="Q417">
            <v>304.58999999999997</v>
          </cell>
          <cell r="R417">
            <v>3.2061999999999999</v>
          </cell>
          <cell r="S417">
            <v>0</v>
          </cell>
          <cell r="T417">
            <v>1</v>
          </cell>
          <cell r="U417">
            <v>0</v>
          </cell>
          <cell r="V417">
            <v>0</v>
          </cell>
          <cell r="W417">
            <v>1</v>
          </cell>
          <cell r="X417">
            <v>1.0526315789473717E-2</v>
          </cell>
          <cell r="Y417">
            <v>3.21</v>
          </cell>
          <cell r="Z417">
            <v>94</v>
          </cell>
          <cell r="AA417">
            <v>301.38</v>
          </cell>
          <cell r="AB417">
            <v>94</v>
          </cell>
          <cell r="AC417">
            <v>301.38</v>
          </cell>
          <cell r="AD417">
            <v>0</v>
          </cell>
          <cell r="AE417">
            <v>0</v>
          </cell>
          <cell r="AF417">
            <v>0</v>
          </cell>
        </row>
        <row r="418">
          <cell r="A418" t="str">
            <v>IP06/13013/00541</v>
          </cell>
          <cell r="B418" t="str">
            <v>INV-OPR-ESTOC</v>
          </cell>
          <cell r="C418" t="str">
            <v>Paper</v>
          </cell>
          <cell r="D418" t="str">
            <v>TREBALL I SOCIETAT DEL CONEIXEMENT. VERSIÓ IMPRESA DEL MATERIAL WEB</v>
          </cell>
          <cell r="E418">
            <v>7</v>
          </cell>
          <cell r="F418">
            <v>3.3915999999999999</v>
          </cell>
          <cell r="G418">
            <v>23.74</v>
          </cell>
          <cell r="H418">
            <v>0</v>
          </cell>
          <cell r="I418">
            <v>0</v>
          </cell>
          <cell r="J418">
            <v>0</v>
          </cell>
          <cell r="K418">
            <v>92</v>
          </cell>
          <cell r="L418">
            <v>0</v>
          </cell>
          <cell r="M418">
            <v>92</v>
          </cell>
          <cell r="N418">
            <v>315.10000000000002</v>
          </cell>
          <cell r="O418">
            <v>3.4249999999999998</v>
          </cell>
          <cell r="P418">
            <v>99</v>
          </cell>
          <cell r="Q418">
            <v>338.84</v>
          </cell>
          <cell r="R418">
            <v>3.4226000000000001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99</v>
          </cell>
          <cell r="AA418">
            <v>338.84</v>
          </cell>
          <cell r="AB418">
            <v>99</v>
          </cell>
          <cell r="AC418">
            <v>338.84</v>
          </cell>
          <cell r="AD418">
            <v>0</v>
          </cell>
          <cell r="AE418">
            <v>0</v>
          </cell>
          <cell r="AF418">
            <v>0</v>
          </cell>
        </row>
        <row r="419">
          <cell r="A419" t="str">
            <v>IP06/13016/00136</v>
          </cell>
          <cell r="B419" t="str">
            <v>INV-OPR-ESTOC</v>
          </cell>
          <cell r="C419" t="str">
            <v>Paper</v>
          </cell>
          <cell r="D419" t="str">
            <v>EL MERCAT DE TREBALL EUROPEU. VERSIÓ IMPRESA DEL MATERIAL WEB</v>
          </cell>
          <cell r="E419">
            <v>10</v>
          </cell>
          <cell r="F419">
            <v>3.7425000000000002</v>
          </cell>
          <cell r="G419">
            <v>37.43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10</v>
          </cell>
          <cell r="Q419">
            <v>37.43</v>
          </cell>
          <cell r="R419">
            <v>3.7425000000000002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10</v>
          </cell>
          <cell r="AA419">
            <v>37.43</v>
          </cell>
          <cell r="AB419">
            <v>10</v>
          </cell>
          <cell r="AC419">
            <v>37.43</v>
          </cell>
          <cell r="AD419">
            <v>0</v>
          </cell>
          <cell r="AE419">
            <v>0</v>
          </cell>
          <cell r="AF419">
            <v>0</v>
          </cell>
        </row>
        <row r="420">
          <cell r="A420" t="str">
            <v>IP06/15021/00336</v>
          </cell>
          <cell r="B420" t="str">
            <v>INV-OPR-ESTOC</v>
          </cell>
          <cell r="C420" t="str">
            <v>Paper</v>
          </cell>
          <cell r="D420" t="str">
            <v>GESTIÓ DE LA INTERMEDIACIÓ TURÍSTICA. VERSIÓ IMPRESA DEL MATERIAL WEB</v>
          </cell>
          <cell r="E420">
            <v>4</v>
          </cell>
          <cell r="F420">
            <v>2.7412000000000001</v>
          </cell>
          <cell r="G420">
            <v>10.96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4</v>
          </cell>
          <cell r="Q420">
            <v>10.96</v>
          </cell>
          <cell r="R420">
            <v>2.7412000000000001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4</v>
          </cell>
          <cell r="AA420">
            <v>10.96</v>
          </cell>
          <cell r="AB420">
            <v>4</v>
          </cell>
          <cell r="AC420">
            <v>10.96</v>
          </cell>
          <cell r="AD420">
            <v>0</v>
          </cell>
          <cell r="AE420">
            <v>0</v>
          </cell>
          <cell r="AF420">
            <v>0</v>
          </cell>
        </row>
        <row r="421">
          <cell r="A421" t="str">
            <v>IP06/15023/00343</v>
          </cell>
          <cell r="B421" t="str">
            <v>INV-OPR-ESTOC</v>
          </cell>
          <cell r="C421" t="str">
            <v>Paper</v>
          </cell>
          <cell r="D421" t="str">
            <v>GESTIÓ DE LA QUALITAT EN EL SECTOR TURÍSTIC. VERSIÓ IMPRESA DEL MATERIAL WEB</v>
          </cell>
          <cell r="E421">
            <v>11</v>
          </cell>
          <cell r="F421">
            <v>4.1924999999999999</v>
          </cell>
          <cell r="G421">
            <v>46.12</v>
          </cell>
          <cell r="H421">
            <v>0</v>
          </cell>
          <cell r="I421">
            <v>0</v>
          </cell>
          <cell r="J421">
            <v>0</v>
          </cell>
          <cell r="K421">
            <v>114</v>
          </cell>
          <cell r="L421">
            <v>1</v>
          </cell>
          <cell r="M421">
            <v>114</v>
          </cell>
          <cell r="N421">
            <v>477.7</v>
          </cell>
          <cell r="O421">
            <v>4.1904000000000003</v>
          </cell>
          <cell r="P421">
            <v>126</v>
          </cell>
          <cell r="Q421">
            <v>523.82000000000005</v>
          </cell>
          <cell r="R421">
            <v>4.1573000000000002</v>
          </cell>
          <cell r="S421">
            <v>0</v>
          </cell>
          <cell r="T421">
            <v>1</v>
          </cell>
          <cell r="U421">
            <v>0</v>
          </cell>
          <cell r="V421">
            <v>0</v>
          </cell>
          <cell r="W421">
            <v>1</v>
          </cell>
          <cell r="X421">
            <v>7.9365079365079083E-3</v>
          </cell>
          <cell r="Y421">
            <v>4.16</v>
          </cell>
          <cell r="Z421">
            <v>125</v>
          </cell>
          <cell r="AA421">
            <v>519.66</v>
          </cell>
          <cell r="AB421">
            <v>125</v>
          </cell>
          <cell r="AC421">
            <v>519.66</v>
          </cell>
          <cell r="AD421">
            <v>0</v>
          </cell>
          <cell r="AE421">
            <v>0</v>
          </cell>
          <cell r="AF421">
            <v>0</v>
          </cell>
        </row>
        <row r="422">
          <cell r="A422" t="str">
            <v>IP06/15030/00323</v>
          </cell>
          <cell r="B422" t="str">
            <v>INV-OPR-ESTOC</v>
          </cell>
          <cell r="C422" t="str">
            <v>Paper</v>
          </cell>
          <cell r="D422" t="str">
            <v>DESTINACIONS TURÍSTIQUES. VERSIÓ IMPRESA DEL MATERIAL WEB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</row>
        <row r="423">
          <cell r="A423" t="str">
            <v>IP06/16012/00675</v>
          </cell>
          <cell r="B423" t="str">
            <v>INV-OPR-ESTOC</v>
          </cell>
          <cell r="C423" t="str">
            <v>Paper</v>
          </cell>
          <cell r="D423" t="str">
            <v>MITJANS DE COMUNICACIÓ DIGITAL. VERSIÓ IMPRESA DEL MATERIAL WEB</v>
          </cell>
          <cell r="E423">
            <v>13</v>
          </cell>
          <cell r="F423">
            <v>1.6536999999999999</v>
          </cell>
          <cell r="G423">
            <v>21.5</v>
          </cell>
          <cell r="H423">
            <v>0</v>
          </cell>
          <cell r="I423">
            <v>0</v>
          </cell>
          <cell r="J423">
            <v>0</v>
          </cell>
          <cell r="K423">
            <v>56</v>
          </cell>
          <cell r="L423">
            <v>0</v>
          </cell>
          <cell r="M423">
            <v>56</v>
          </cell>
          <cell r="N423">
            <v>79.540000000000006</v>
          </cell>
          <cell r="O423">
            <v>1.4202999999999999</v>
          </cell>
          <cell r="P423">
            <v>69</v>
          </cell>
          <cell r="Q423">
            <v>101.04</v>
          </cell>
          <cell r="R423">
            <v>1.4642999999999999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69</v>
          </cell>
          <cell r="AA423">
            <v>101.04</v>
          </cell>
          <cell r="AB423">
            <v>69</v>
          </cell>
          <cell r="AC423">
            <v>101.04</v>
          </cell>
          <cell r="AD423">
            <v>0</v>
          </cell>
          <cell r="AE423">
            <v>0</v>
          </cell>
          <cell r="AF423">
            <v>0</v>
          </cell>
        </row>
        <row r="424">
          <cell r="A424" t="str">
            <v>IP06/16023/00682</v>
          </cell>
          <cell r="B424" t="str">
            <v>INV-OPR-ESTOC</v>
          </cell>
          <cell r="C424" t="str">
            <v>Paper</v>
          </cell>
          <cell r="D424" t="str">
            <v>DISSENY VISUAL. VERSIÓ IMPRESA DEL MATERIAL WEB</v>
          </cell>
          <cell r="E424">
            <v>8</v>
          </cell>
          <cell r="F424">
            <v>5.1418999999999997</v>
          </cell>
          <cell r="G424">
            <v>41.13</v>
          </cell>
          <cell r="H424">
            <v>0</v>
          </cell>
          <cell r="I424">
            <v>0</v>
          </cell>
          <cell r="J424">
            <v>0</v>
          </cell>
          <cell r="K424">
            <v>50</v>
          </cell>
          <cell r="L424">
            <v>0</v>
          </cell>
          <cell r="M424">
            <v>50</v>
          </cell>
          <cell r="N424">
            <v>253.26</v>
          </cell>
          <cell r="O424">
            <v>5.0651000000000002</v>
          </cell>
          <cell r="P424">
            <v>58</v>
          </cell>
          <cell r="Q424">
            <v>294.39</v>
          </cell>
          <cell r="R424">
            <v>5.0757000000000003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58</v>
          </cell>
          <cell r="AA424">
            <v>294.39</v>
          </cell>
          <cell r="AB424">
            <v>58</v>
          </cell>
          <cell r="AC424">
            <v>294.39</v>
          </cell>
          <cell r="AD424">
            <v>0</v>
          </cell>
          <cell r="AE424">
            <v>0</v>
          </cell>
          <cell r="AF424">
            <v>0</v>
          </cell>
        </row>
        <row r="425">
          <cell r="A425" t="str">
            <v>IP06/16053/00975</v>
          </cell>
          <cell r="B425" t="str">
            <v>INV-OPR-ESTOC</v>
          </cell>
          <cell r="C425" t="str">
            <v>Paper</v>
          </cell>
          <cell r="D425" t="str">
            <v>CINEMA I VÍDEO D'ANIMACIÓ. VERSIÓ IMPRESA DEL MATERIAL WEB</v>
          </cell>
          <cell r="E425">
            <v>9</v>
          </cell>
          <cell r="F425">
            <v>4.3654999999999999</v>
          </cell>
          <cell r="G425">
            <v>39.29</v>
          </cell>
          <cell r="H425">
            <v>0</v>
          </cell>
          <cell r="I425">
            <v>0</v>
          </cell>
          <cell r="J425">
            <v>0</v>
          </cell>
          <cell r="K425">
            <v>24</v>
          </cell>
          <cell r="L425">
            <v>0</v>
          </cell>
          <cell r="M425">
            <v>24</v>
          </cell>
          <cell r="N425">
            <v>97.94</v>
          </cell>
          <cell r="O425">
            <v>4.0810000000000004</v>
          </cell>
          <cell r="P425">
            <v>33</v>
          </cell>
          <cell r="Q425">
            <v>137.22999999999999</v>
          </cell>
          <cell r="R425">
            <v>4.1585999999999999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33</v>
          </cell>
          <cell r="AA425">
            <v>137.22999999999999</v>
          </cell>
          <cell r="AB425">
            <v>33</v>
          </cell>
          <cell r="AC425">
            <v>137.22999999999999</v>
          </cell>
          <cell r="AD425">
            <v>0</v>
          </cell>
          <cell r="AE425">
            <v>0</v>
          </cell>
          <cell r="AF425">
            <v>0</v>
          </cell>
        </row>
        <row r="426">
          <cell r="A426" t="str">
            <v>IP06/71011/00020</v>
          </cell>
          <cell r="B426" t="str">
            <v>INV-OPR-ESTOC</v>
          </cell>
          <cell r="C426" t="str">
            <v>Paper</v>
          </cell>
          <cell r="D426" t="str">
            <v>SISTEMA FISCAL I. VERSIÓN IMPRESA DEL MATERIAL WEB</v>
          </cell>
          <cell r="E426">
            <v>11</v>
          </cell>
          <cell r="F426">
            <v>3.2119</v>
          </cell>
          <cell r="G426">
            <v>35.33</v>
          </cell>
          <cell r="H426">
            <v>0</v>
          </cell>
          <cell r="I426">
            <v>0</v>
          </cell>
          <cell r="J426">
            <v>0</v>
          </cell>
          <cell r="K426">
            <v>70</v>
          </cell>
          <cell r="L426">
            <v>0</v>
          </cell>
          <cell r="M426">
            <v>70</v>
          </cell>
          <cell r="N426">
            <v>224.44</v>
          </cell>
          <cell r="O426">
            <v>3.2063000000000001</v>
          </cell>
          <cell r="P426">
            <v>81</v>
          </cell>
          <cell r="Q426">
            <v>259.77</v>
          </cell>
          <cell r="R426">
            <v>3.2069999999999999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81</v>
          </cell>
          <cell r="AA426">
            <v>259.77</v>
          </cell>
          <cell r="AB426">
            <v>81</v>
          </cell>
          <cell r="AC426">
            <v>259.77</v>
          </cell>
          <cell r="AD426">
            <v>0</v>
          </cell>
          <cell r="AE426">
            <v>0</v>
          </cell>
          <cell r="AF426">
            <v>0</v>
          </cell>
        </row>
        <row r="427">
          <cell r="A427" t="str">
            <v>IP06/71077/00898</v>
          </cell>
          <cell r="B427" t="str">
            <v>INV-OPR-ESTOC</v>
          </cell>
          <cell r="C427" t="str">
            <v>Paper</v>
          </cell>
          <cell r="D427" t="str">
            <v>SISTEMA FISCAL II. VERSIÓN IMPRESA DEL MATERIAL WEB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A428" t="str">
            <v>IP06/71086/01531</v>
          </cell>
          <cell r="B428" t="str">
            <v>INV-OPR-ESTOC</v>
          </cell>
          <cell r="C428" t="str">
            <v>Paper</v>
          </cell>
          <cell r="D428" t="str">
            <v>DIRECCIÓN DE MARKETING I. VERSIÓN IMPRESA DEL MATERIAL WEB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A429" t="str">
            <v>IP06/71087/01532</v>
          </cell>
          <cell r="B429" t="str">
            <v>INV-OPR-ESTOC</v>
          </cell>
          <cell r="C429" t="str">
            <v>Paper</v>
          </cell>
          <cell r="D429" t="str">
            <v>DIRECCIÓN DE MARKETING II. VERSIÓN IMPRESA DEL MATERIAL WEB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</row>
        <row r="430">
          <cell r="A430" t="str">
            <v>IP06/72009/00120</v>
          </cell>
          <cell r="B430" t="str">
            <v>INV-OPR-ESTOC</v>
          </cell>
          <cell r="C430" t="str">
            <v>Paper</v>
          </cell>
          <cell r="D430" t="str">
            <v>PROCESOS PSICOLÓGICOS BÁSICOS. VERSIÓN IMPRESA DEL MATERIAL WEB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</row>
        <row r="431">
          <cell r="A431" t="str">
            <v>IP06/72083/00163</v>
          </cell>
          <cell r="B431" t="str">
            <v>INV-OPR-ESTOC</v>
          </cell>
          <cell r="C431" t="str">
            <v>Paper</v>
          </cell>
          <cell r="D431" t="str">
            <v>PSICOLOGÍA DE LA EDUCACIÓN. VERSIÓN IMPRESA DEL MATERIAL WEB</v>
          </cell>
          <cell r="E431">
            <v>61</v>
          </cell>
          <cell r="F431">
            <v>3.98</v>
          </cell>
          <cell r="G431">
            <v>242.78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61</v>
          </cell>
          <cell r="Q431">
            <v>242.78</v>
          </cell>
          <cell r="R431">
            <v>3.98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61</v>
          </cell>
          <cell r="AA431">
            <v>242.78</v>
          </cell>
          <cell r="AB431">
            <v>61</v>
          </cell>
          <cell r="AC431">
            <v>242.78</v>
          </cell>
          <cell r="AD431">
            <v>0</v>
          </cell>
          <cell r="AE431">
            <v>0</v>
          </cell>
          <cell r="AF431">
            <v>0</v>
          </cell>
        </row>
        <row r="432">
          <cell r="A432" t="str">
            <v>IP06/72087/00187</v>
          </cell>
          <cell r="B432" t="str">
            <v>INV-OPR-ESTOC</v>
          </cell>
          <cell r="C432" t="str">
            <v>Paper</v>
          </cell>
          <cell r="D432" t="str">
            <v>PSICOLOGÍA SOCIAL DE LA ENSEÑANZA. VERSIÓN IMPRESA DEL MATERIAL WEB</v>
          </cell>
          <cell r="E432">
            <v>61</v>
          </cell>
          <cell r="F432">
            <v>3.3521000000000001</v>
          </cell>
          <cell r="G432">
            <v>204.48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61</v>
          </cell>
          <cell r="Q432">
            <v>204.48</v>
          </cell>
          <cell r="R432">
            <v>3.3521000000000001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61</v>
          </cell>
          <cell r="AA432">
            <v>204.48</v>
          </cell>
          <cell r="AB432">
            <v>61</v>
          </cell>
          <cell r="AC432">
            <v>204.48</v>
          </cell>
          <cell r="AD432">
            <v>0</v>
          </cell>
          <cell r="AE432">
            <v>0</v>
          </cell>
          <cell r="AF432">
            <v>0</v>
          </cell>
        </row>
        <row r="433">
          <cell r="A433" t="str">
            <v>IP06/73063/01672</v>
          </cell>
          <cell r="B433" t="str">
            <v>INV-OPR-ESTOC</v>
          </cell>
          <cell r="C433" t="str">
            <v>Paper</v>
          </cell>
          <cell r="D433" t="str">
            <v>SOCIOLOGÍA DEL DERECHO. VERSIÓN IMPRESA DEL MATERIAL WEB</v>
          </cell>
          <cell r="E433">
            <v>75</v>
          </cell>
          <cell r="F433">
            <v>8.3818999999999999</v>
          </cell>
          <cell r="G433">
            <v>628.64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75</v>
          </cell>
          <cell r="Q433">
            <v>628.64</v>
          </cell>
          <cell r="R433">
            <v>8.3818999999999999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75</v>
          </cell>
          <cell r="AA433">
            <v>628.64</v>
          </cell>
          <cell r="AB433">
            <v>75</v>
          </cell>
          <cell r="AC433">
            <v>628.64</v>
          </cell>
          <cell r="AD433">
            <v>0</v>
          </cell>
          <cell r="AE433">
            <v>0</v>
          </cell>
          <cell r="AF433">
            <v>0</v>
          </cell>
        </row>
        <row r="434">
          <cell r="A434" t="str">
            <v>IP06/78060/00455</v>
          </cell>
          <cell r="B434" t="str">
            <v>INV-OPR-ESTOC</v>
          </cell>
          <cell r="C434" t="str">
            <v>Paper</v>
          </cell>
          <cell r="D434" t="str">
            <v>LOGÍSTICA. VERSIÓN IMPRIMIBLE DEL MATERIAL WEB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</row>
        <row r="435">
          <cell r="A435" t="str">
            <v>IP06/79011/00372</v>
          </cell>
          <cell r="B435" t="str">
            <v>INV-OPR-ESTOC</v>
          </cell>
          <cell r="C435" t="str">
            <v>Paper</v>
          </cell>
          <cell r="D435" t="str">
            <v>TÉCNICAS DOCUMENTALES APLICADAS A LA INVESTIGACIÓN. VERSIÓN IMPRESA DEL MATERIAL WEB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A436" t="str">
            <v>IP06/79047/00057</v>
          </cell>
          <cell r="B436" t="str">
            <v>INV-OPR-ESTOC</v>
          </cell>
          <cell r="C436" t="str">
            <v>Paper</v>
          </cell>
          <cell r="D436" t="str">
            <v>FUNDAMENTOS DE LENGUAJES DOCUMENTALES. VERSIÓN IMPRESA DEL MATERIAL WEB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</row>
        <row r="437">
          <cell r="A437" t="str">
            <v>IP06/79049/01525</v>
          </cell>
          <cell r="B437" t="str">
            <v>INV-OPR-ESTOC</v>
          </cell>
          <cell r="C437" t="str">
            <v>Paper</v>
          </cell>
          <cell r="D437" t="str">
            <v>INTRODUCCIÓN A LAS TECNOLOGÍAS DE LA INFORMACIÓN.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</row>
        <row r="438">
          <cell r="A438" t="str">
            <v>IP06/79050/00514</v>
          </cell>
          <cell r="B438" t="str">
            <v>INV-OPR-ESTOC</v>
          </cell>
          <cell r="C438" t="str">
            <v>Paper</v>
          </cell>
          <cell r="D438" t="str">
            <v>INTRODUCCIÓN A LOS SISTEMAS DE INFORMACIÓN. VERSIÓN IMPRESA DEL MATERIAL WEB</v>
          </cell>
          <cell r="E438">
            <v>5</v>
          </cell>
          <cell r="F438">
            <v>3.7208000000000001</v>
          </cell>
          <cell r="G438">
            <v>18.600000000000001</v>
          </cell>
          <cell r="H438">
            <v>0</v>
          </cell>
          <cell r="I438">
            <v>0</v>
          </cell>
          <cell r="J438">
            <v>0</v>
          </cell>
          <cell r="K438">
            <v>10</v>
          </cell>
          <cell r="L438">
            <v>0</v>
          </cell>
          <cell r="M438">
            <v>10</v>
          </cell>
          <cell r="N438">
            <v>35.340000000000003</v>
          </cell>
          <cell r="O438">
            <v>3.5343</v>
          </cell>
          <cell r="P438">
            <v>15</v>
          </cell>
          <cell r="Q438">
            <v>53.95</v>
          </cell>
          <cell r="R438">
            <v>3.5964999999999998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15</v>
          </cell>
          <cell r="AA438">
            <v>53.95</v>
          </cell>
          <cell r="AB438">
            <v>15</v>
          </cell>
          <cell r="AC438">
            <v>53.95</v>
          </cell>
          <cell r="AD438">
            <v>0</v>
          </cell>
          <cell r="AE438">
            <v>0</v>
          </cell>
          <cell r="AF438">
            <v>0</v>
          </cell>
        </row>
        <row r="439">
          <cell r="A439" t="str">
            <v>IP06/79051/00063</v>
          </cell>
          <cell r="B439" t="str">
            <v>INV-OPR-ESTOC</v>
          </cell>
          <cell r="C439" t="str">
            <v>Paper</v>
          </cell>
          <cell r="D439" t="str">
            <v>INTRODUCCIÓN A LAS FUENTES DE INFORMACIÓN. VERSIÓN IMPRESA DEL MATERIAL WEB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</row>
        <row r="440">
          <cell r="A440" t="str">
            <v>IP06/79055/00456</v>
          </cell>
          <cell r="B440" t="str">
            <v>INV-OPR-ESTOC</v>
          </cell>
          <cell r="C440" t="str">
            <v>Paper</v>
          </cell>
          <cell r="D440" t="str">
            <v>BIBLIOTECAS VIRTUALES. VERSIÓN IMPESA DEL MATERIAL WEB</v>
          </cell>
          <cell r="E440">
            <v>18</v>
          </cell>
          <cell r="F440">
            <v>1.6755</v>
          </cell>
          <cell r="G440">
            <v>30.16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18</v>
          </cell>
          <cell r="Q440">
            <v>30.16</v>
          </cell>
          <cell r="R440">
            <v>1.6755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18</v>
          </cell>
          <cell r="AA440">
            <v>30.16</v>
          </cell>
          <cell r="AB440">
            <v>18</v>
          </cell>
          <cell r="AC440">
            <v>30.16</v>
          </cell>
          <cell r="AD440">
            <v>0</v>
          </cell>
          <cell r="AE440">
            <v>0</v>
          </cell>
          <cell r="AF440">
            <v>0</v>
          </cell>
        </row>
        <row r="441">
          <cell r="A441" t="str">
            <v>IP06/79059/01182</v>
          </cell>
          <cell r="B441" t="str">
            <v>INV-OPR-ESTOC</v>
          </cell>
          <cell r="C441" t="str">
            <v>Paper</v>
          </cell>
          <cell r="D441" t="str">
            <v>INTELIGENCIA COMPETITIVA. VERSIÓN IMPRESA DEL MATE</v>
          </cell>
          <cell r="E441">
            <v>23</v>
          </cell>
          <cell r="F441">
            <v>3.5219</v>
          </cell>
          <cell r="G441">
            <v>81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1</v>
          </cell>
          <cell r="M441">
            <v>0</v>
          </cell>
          <cell r="N441">
            <v>0</v>
          </cell>
          <cell r="O441">
            <v>0</v>
          </cell>
          <cell r="P441">
            <v>24</v>
          </cell>
          <cell r="Q441">
            <v>81</v>
          </cell>
          <cell r="R441">
            <v>3.3751000000000002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24</v>
          </cell>
          <cell r="AA441">
            <v>81</v>
          </cell>
          <cell r="AB441">
            <v>24</v>
          </cell>
          <cell r="AC441">
            <v>81</v>
          </cell>
          <cell r="AD441">
            <v>0</v>
          </cell>
          <cell r="AE441">
            <v>0</v>
          </cell>
          <cell r="AF441">
            <v>0</v>
          </cell>
        </row>
        <row r="442">
          <cell r="A442" t="str">
            <v>IP06/79060/00457</v>
          </cell>
          <cell r="B442" t="str">
            <v>INV-OPR-ESTOC</v>
          </cell>
          <cell r="C442" t="str">
            <v>Paper</v>
          </cell>
          <cell r="D442" t="str">
            <v>ORGANIZACIONES INTENSIVAS EN INFORMACIÓN. VERSIÓN IMPRESA DEL MATERIAL WEB</v>
          </cell>
          <cell r="E442">
            <v>57</v>
          </cell>
          <cell r="F442">
            <v>2.59</v>
          </cell>
          <cell r="G442">
            <v>147.63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57</v>
          </cell>
          <cell r="Q442">
            <v>147.63</v>
          </cell>
          <cell r="R442">
            <v>2.59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57</v>
          </cell>
          <cell r="AA442">
            <v>147.63</v>
          </cell>
          <cell r="AB442">
            <v>57</v>
          </cell>
          <cell r="AC442">
            <v>147.63</v>
          </cell>
          <cell r="AD442">
            <v>0</v>
          </cell>
          <cell r="AE442">
            <v>0</v>
          </cell>
          <cell r="AF442">
            <v>0</v>
          </cell>
        </row>
        <row r="443">
          <cell r="A443" t="str">
            <v>IP06/79061/00458</v>
          </cell>
          <cell r="B443" t="str">
            <v>INV-OPR-ESTOC</v>
          </cell>
          <cell r="C443" t="str">
            <v>Paper</v>
          </cell>
          <cell r="D443" t="str">
            <v>PRESERVACIÓN DE RECURSOS DE INFORMACIÓN DIGITAL. VERSIÓN IMPRESA DEL MATERIAL WEB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A444" t="str">
            <v>IP06/80010/00459</v>
          </cell>
          <cell r="B444" t="str">
            <v>INV-OPR-ESTOC</v>
          </cell>
          <cell r="C444" t="str">
            <v>Paper</v>
          </cell>
          <cell r="D444" t="str">
            <v>PSICOLOGÍA DE LA MEMORIA. VERSIÓN IMPRESA DEL MATERIAL WEB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A445" t="str">
            <v>IP06/80012/01183</v>
          </cell>
          <cell r="B445" t="str">
            <v>INV-OPR-ESTOC</v>
          </cell>
          <cell r="C445" t="str">
            <v>Paper</v>
          </cell>
          <cell r="D445" t="str">
            <v>GENETICA Y EVOLUCIÓN DEL COMPORTAMIENTO. VERSIÓN IMPRESA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A446" t="str">
            <v>IP06/80013/01534</v>
          </cell>
          <cell r="B446" t="str">
            <v>INV-OPR-ESTOC</v>
          </cell>
          <cell r="C446" t="str">
            <v>Paper</v>
          </cell>
          <cell r="D446" t="str">
            <v>FUNDAMENTOS DE NEUROCIENCIA. VERSIÓN IMPRESA DEL MATERIAL WEB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A447" t="str">
            <v>IP06/80026/00461</v>
          </cell>
          <cell r="B447" t="str">
            <v>INV-OPR-ESTOC</v>
          </cell>
          <cell r="C447" t="str">
            <v>Paper</v>
          </cell>
          <cell r="D447" t="str">
            <v>PSICOLOGÍA DEL LENGUAJE. VERSIÓN IMPRESA DEL MATERIAL WEB</v>
          </cell>
          <cell r="E447">
            <v>1</v>
          </cell>
          <cell r="F447">
            <v>4.5934999999999997</v>
          </cell>
          <cell r="G447">
            <v>4.59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1</v>
          </cell>
          <cell r="Q447">
            <v>4.59</v>
          </cell>
          <cell r="R447">
            <v>4.5934999999999997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1</v>
          </cell>
          <cell r="AA447">
            <v>4.59</v>
          </cell>
          <cell r="AB447">
            <v>1</v>
          </cell>
          <cell r="AC447">
            <v>4.59</v>
          </cell>
          <cell r="AD447">
            <v>0</v>
          </cell>
          <cell r="AE447">
            <v>0</v>
          </cell>
          <cell r="AF447">
            <v>0</v>
          </cell>
        </row>
        <row r="448">
          <cell r="A448" t="str">
            <v>IP06/80032/00463</v>
          </cell>
          <cell r="B448" t="str">
            <v>INV-OPR-ESTOC</v>
          </cell>
          <cell r="C448" t="str">
            <v>Paper</v>
          </cell>
          <cell r="D448" t="str">
            <v>PSICOL.DE LA COMUNIC, LOS SIT.DE ESCRITURA Y LAS TIC. VERSIÓN IMPRESA DEL MATERIAL WEB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A449" t="str">
            <v>IP06/80036/01536</v>
          </cell>
          <cell r="B449" t="str">
            <v>INV-OPR-ESTOC</v>
          </cell>
          <cell r="C449" t="str">
            <v>Paper</v>
          </cell>
          <cell r="D449" t="str">
            <v>FUNDAMENTOS CULTURALES Y SEMIÓTICOS DEL DESAROLLO HUMANO. VERSIÓN IMPRESA DEL MATERIAL WEB</v>
          </cell>
          <cell r="E449">
            <v>3</v>
          </cell>
          <cell r="F449">
            <v>5.4897</v>
          </cell>
          <cell r="G449">
            <v>16.47</v>
          </cell>
          <cell r="H449">
            <v>0</v>
          </cell>
          <cell r="I449">
            <v>0</v>
          </cell>
          <cell r="J449">
            <v>0</v>
          </cell>
          <cell r="K449">
            <v>18</v>
          </cell>
          <cell r="L449">
            <v>0</v>
          </cell>
          <cell r="M449">
            <v>18</v>
          </cell>
          <cell r="N449">
            <v>99.05</v>
          </cell>
          <cell r="O449">
            <v>5.5025000000000004</v>
          </cell>
          <cell r="P449">
            <v>21</v>
          </cell>
          <cell r="Q449">
            <v>115.51</v>
          </cell>
          <cell r="R449">
            <v>5.5007000000000001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21</v>
          </cell>
          <cell r="AA449">
            <v>115.51</v>
          </cell>
          <cell r="AB449">
            <v>21</v>
          </cell>
          <cell r="AC449">
            <v>115.51</v>
          </cell>
          <cell r="AD449">
            <v>0</v>
          </cell>
          <cell r="AE449">
            <v>0</v>
          </cell>
          <cell r="AF449">
            <v>0</v>
          </cell>
        </row>
        <row r="450">
          <cell r="A450" t="str">
            <v>IP06/80041/01526</v>
          </cell>
          <cell r="B450" t="str">
            <v>INV-OPR-ESTOC</v>
          </cell>
          <cell r="C450" t="str">
            <v>Paper</v>
          </cell>
          <cell r="D450" t="str">
            <v>ÉTICA DE LA INTERVENCIÓN PROFESIONAL. VERSIÓN IMPRESA DEL MATERIAL WEB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A451" t="str">
            <v>IP06/80044/01527</v>
          </cell>
          <cell r="B451" t="str">
            <v>INV-OPR-ESTOC</v>
          </cell>
          <cell r="C451" t="str">
            <v>Paper</v>
          </cell>
          <cell r="D451" t="str">
            <v>EVALUACIÓN E INTERVENCIÓN EN PROBLEMAS CLÍNICOS. VERSIÓN IMPRESA DEL MATERIAL WEB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A452" t="str">
            <v>IP06/80047/01906</v>
          </cell>
          <cell r="B452" t="str">
            <v>INV-OPR-ESTOC</v>
          </cell>
          <cell r="C452" t="str">
            <v>Paper</v>
          </cell>
          <cell r="D452" t="str">
            <v>TERAPIAS PSICOLÓGICAS. VERSIÓN IMPRESA DEL MATERIAL WEB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</row>
        <row r="453">
          <cell r="A453" t="str">
            <v>IP06/80053/01908</v>
          </cell>
          <cell r="B453" t="str">
            <v>INV-OPR-ESTOC</v>
          </cell>
          <cell r="C453" t="str">
            <v>Paper</v>
          </cell>
          <cell r="D453" t="str">
            <v>PSICOSOCIOLOGÍA DE LA VIDA URBANA: MARGINACIÓN, EXCLUSIÓN Y VIOLENCIA. VERSIÓN IMPRESA DEL MATERIAL WEB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</row>
        <row r="454">
          <cell r="A454" t="str">
            <v>IP06/80054/01909</v>
          </cell>
          <cell r="B454" t="str">
            <v>INV-OPR-ESTOC</v>
          </cell>
          <cell r="C454" t="str">
            <v>Paper</v>
          </cell>
          <cell r="D454" t="str">
            <v>EVALUACIÓN E INTERVENCIÓN SOCIAL EN LAS ORGANIZACIONES. VERSIÓN IMPRESA DEL MATERIAL WEB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</row>
        <row r="455">
          <cell r="A455" t="str">
            <v>IP06/80056/01910</v>
          </cell>
          <cell r="B455" t="str">
            <v>INV-OPR-ESTOC</v>
          </cell>
          <cell r="C455" t="str">
            <v>Paper</v>
          </cell>
          <cell r="D455" t="str">
            <v>METODOLOGÍA Y TÉCNICAS DE INVESTIGACIÓN SOCIAL. VERSIÓN IMPRESA DEL MATERIAL WEB</v>
          </cell>
          <cell r="E455">
            <v>35</v>
          </cell>
          <cell r="F455">
            <v>4.53</v>
          </cell>
          <cell r="G455">
            <v>158.55000000000001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35</v>
          </cell>
          <cell r="Q455">
            <v>158.55000000000001</v>
          </cell>
          <cell r="R455">
            <v>4.53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35</v>
          </cell>
          <cell r="AA455">
            <v>158.55000000000001</v>
          </cell>
          <cell r="AB455">
            <v>35</v>
          </cell>
          <cell r="AC455">
            <v>158.55000000000001</v>
          </cell>
          <cell r="AD455">
            <v>0</v>
          </cell>
          <cell r="AE455">
            <v>0</v>
          </cell>
          <cell r="AF455">
            <v>0</v>
          </cell>
        </row>
        <row r="456">
          <cell r="A456" t="str">
            <v>IP06/81053/00989</v>
          </cell>
          <cell r="B456" t="str">
            <v>INV-OPR-ESTOC</v>
          </cell>
          <cell r="C456" t="str">
            <v>Paper</v>
          </cell>
          <cell r="D456" t="str">
            <v>FINANZAS PARA INFORMÁTICOS. VERSIÓN IMPRESA DEL MATERIAL WEB</v>
          </cell>
          <cell r="E456">
            <v>30</v>
          </cell>
          <cell r="F456">
            <v>3.38</v>
          </cell>
          <cell r="G456">
            <v>101.4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30</v>
          </cell>
          <cell r="Q456">
            <v>101.4</v>
          </cell>
          <cell r="R456">
            <v>3.38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30</v>
          </cell>
          <cell r="AA456">
            <v>101.4</v>
          </cell>
          <cell r="AB456">
            <v>30</v>
          </cell>
          <cell r="AC456">
            <v>101.4</v>
          </cell>
          <cell r="AD456">
            <v>0</v>
          </cell>
          <cell r="AE456">
            <v>0</v>
          </cell>
          <cell r="AF456">
            <v>0</v>
          </cell>
        </row>
        <row r="457">
          <cell r="A457" t="str">
            <v>IP06/83004/00464</v>
          </cell>
          <cell r="B457" t="str">
            <v>INV-OPR-ESTOC</v>
          </cell>
          <cell r="C457" t="str">
            <v>Paper</v>
          </cell>
          <cell r="D457" t="str">
            <v>ECONOMÍA DEL TRABAJO 2. VERSIÓN IMPRESA DEL MATERIAL WEB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</row>
        <row r="458">
          <cell r="A458" t="str">
            <v>IP06/83007/00773</v>
          </cell>
          <cell r="B458" t="str">
            <v>INV-OPR-ESTOC</v>
          </cell>
          <cell r="C458" t="str">
            <v>Paper</v>
          </cell>
          <cell r="D458" t="str">
            <v>AUDITORÍA SOCIOLABORAL I. VERSIÓN IMPRESA DEL MATERIAL WEB</v>
          </cell>
          <cell r="E458">
            <v>20</v>
          </cell>
          <cell r="F458">
            <v>3.2824</v>
          </cell>
          <cell r="G458">
            <v>65.650000000000006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1</v>
          </cell>
          <cell r="M458">
            <v>0</v>
          </cell>
          <cell r="N458">
            <v>0</v>
          </cell>
          <cell r="O458">
            <v>0</v>
          </cell>
          <cell r="P458">
            <v>21</v>
          </cell>
          <cell r="Q458">
            <v>65.650000000000006</v>
          </cell>
          <cell r="R458">
            <v>3.1261000000000001</v>
          </cell>
          <cell r="S458">
            <v>0</v>
          </cell>
          <cell r="T458">
            <v>1</v>
          </cell>
          <cell r="U458">
            <v>0</v>
          </cell>
          <cell r="V458">
            <v>0</v>
          </cell>
          <cell r="W458">
            <v>1</v>
          </cell>
          <cell r="X458">
            <v>4.7619047619047672E-2</v>
          </cell>
          <cell r="Y458">
            <v>3.13</v>
          </cell>
          <cell r="Z458">
            <v>20</v>
          </cell>
          <cell r="AA458">
            <v>62.52</v>
          </cell>
          <cell r="AB458">
            <v>20</v>
          </cell>
          <cell r="AC458">
            <v>62.52</v>
          </cell>
          <cell r="AD458">
            <v>0</v>
          </cell>
          <cell r="AE458">
            <v>0</v>
          </cell>
          <cell r="AF458">
            <v>0</v>
          </cell>
        </row>
        <row r="459">
          <cell r="A459" t="str">
            <v>IP06/83008/00774</v>
          </cell>
          <cell r="B459" t="str">
            <v>INV-OPR-ESTOC</v>
          </cell>
          <cell r="C459" t="str">
            <v>Paper</v>
          </cell>
          <cell r="D459" t="str">
            <v>AUDITORÍA SOCIOLABORAL II. VERSIÓN IMPRESA DEL MATERIAL WEB</v>
          </cell>
          <cell r="E459">
            <v>9</v>
          </cell>
          <cell r="F459">
            <v>3.1257999999999999</v>
          </cell>
          <cell r="G459">
            <v>28.13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9</v>
          </cell>
          <cell r="Q459">
            <v>28.13</v>
          </cell>
          <cell r="R459">
            <v>3.1257999999999999</v>
          </cell>
          <cell r="S459">
            <v>0</v>
          </cell>
          <cell r="T459">
            <v>1</v>
          </cell>
          <cell r="U459">
            <v>0</v>
          </cell>
          <cell r="V459">
            <v>0</v>
          </cell>
          <cell r="W459">
            <v>1</v>
          </cell>
          <cell r="X459">
            <v>0.11111111111111094</v>
          </cell>
          <cell r="Y459">
            <v>3.13</v>
          </cell>
          <cell r="Z459">
            <v>8</v>
          </cell>
          <cell r="AA459">
            <v>25.01</v>
          </cell>
          <cell r="AB459">
            <v>8</v>
          </cell>
          <cell r="AC459">
            <v>25.01</v>
          </cell>
          <cell r="AD459">
            <v>0</v>
          </cell>
          <cell r="AE459">
            <v>0</v>
          </cell>
          <cell r="AF459">
            <v>0</v>
          </cell>
        </row>
        <row r="460">
          <cell r="A460" t="str">
            <v>IP06/83013/00548</v>
          </cell>
          <cell r="B460" t="str">
            <v>INV-OPR-ESTOC</v>
          </cell>
          <cell r="C460" t="str">
            <v>Paper</v>
          </cell>
          <cell r="D460" t="str">
            <v>TRABAJO Y SOCIEDAD DEL CONOCIMIENTO. VERSIÓN IMPRESA DEL MATERIAL WEB</v>
          </cell>
          <cell r="E460">
            <v>13</v>
          </cell>
          <cell r="F460">
            <v>3.3508</v>
          </cell>
          <cell r="G460">
            <v>43.56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13</v>
          </cell>
          <cell r="Q460">
            <v>43.56</v>
          </cell>
          <cell r="R460">
            <v>3.3508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13</v>
          </cell>
          <cell r="AA460">
            <v>43.56</v>
          </cell>
          <cell r="AB460">
            <v>13</v>
          </cell>
          <cell r="AC460">
            <v>43.56</v>
          </cell>
          <cell r="AD460">
            <v>0</v>
          </cell>
          <cell r="AE460">
            <v>0</v>
          </cell>
          <cell r="AF460">
            <v>0</v>
          </cell>
        </row>
        <row r="461">
          <cell r="A461" t="str">
            <v>IP06/83014/02120</v>
          </cell>
          <cell r="B461" t="str">
            <v>INV-OPR-ESTOC</v>
          </cell>
          <cell r="C461" t="str">
            <v>Paper</v>
          </cell>
          <cell r="D461" t="str">
            <v>COMUNICACIÓN Y MARKETING INTERNO. VERSIÓN IMPRESA DEL MATERIAL WEB</v>
          </cell>
          <cell r="E461">
            <v>11</v>
          </cell>
          <cell r="F461">
            <v>2.0219999999999998</v>
          </cell>
          <cell r="G461">
            <v>22.24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1</v>
          </cell>
          <cell r="M461">
            <v>0</v>
          </cell>
          <cell r="N461">
            <v>0</v>
          </cell>
          <cell r="O461">
            <v>0</v>
          </cell>
          <cell r="P461">
            <v>12</v>
          </cell>
          <cell r="Q461">
            <v>22.24</v>
          </cell>
          <cell r="R461">
            <v>1.8534999999999999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12</v>
          </cell>
          <cell r="AA461">
            <v>22.24</v>
          </cell>
          <cell r="AB461">
            <v>12</v>
          </cell>
          <cell r="AC461">
            <v>22.24</v>
          </cell>
          <cell r="AD461">
            <v>0</v>
          </cell>
          <cell r="AE461">
            <v>0</v>
          </cell>
          <cell r="AF461">
            <v>0</v>
          </cell>
        </row>
        <row r="462">
          <cell r="A462" t="str">
            <v>IP06/83016/00135</v>
          </cell>
          <cell r="B462" t="str">
            <v>INV-OPR-ESTOC</v>
          </cell>
          <cell r="C462" t="str">
            <v>Paper</v>
          </cell>
          <cell r="D462" t="str">
            <v>EL MERCADO DE TRABAJO EUROPEO. VERSIÓN IMPRESA DEL MATERIAL WEB</v>
          </cell>
          <cell r="E462">
            <v>44</v>
          </cell>
          <cell r="F462">
            <v>3.7530000000000001</v>
          </cell>
          <cell r="G462">
            <v>165.13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44</v>
          </cell>
          <cell r="Q462">
            <v>165.13</v>
          </cell>
          <cell r="R462">
            <v>3.7530000000000001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44</v>
          </cell>
          <cell r="AA462">
            <v>165.13</v>
          </cell>
          <cell r="AB462">
            <v>44</v>
          </cell>
          <cell r="AC462">
            <v>165.13</v>
          </cell>
          <cell r="AD462">
            <v>0</v>
          </cell>
          <cell r="AE462">
            <v>0</v>
          </cell>
          <cell r="AF462">
            <v>0</v>
          </cell>
        </row>
        <row r="463">
          <cell r="A463" t="str">
            <v>IP06/83029/00410</v>
          </cell>
          <cell r="B463" t="str">
            <v>INV-OPR-ESTOC</v>
          </cell>
          <cell r="C463" t="str">
            <v>Paper</v>
          </cell>
          <cell r="D463" t="str">
            <v>PREVENCIÓN DE RIESGOS LABORALES 1. VERSIÓN IMPRESA DEL MATERIAL WEB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A464" t="str">
            <v>IP06/84001/00471</v>
          </cell>
          <cell r="B464" t="str">
            <v>INV-OPR-ESTOC</v>
          </cell>
          <cell r="C464" t="str">
            <v>Paper</v>
          </cell>
          <cell r="D464" t="str">
            <v>MERCADOS Y CONDUCTA. VERSIÓN IMPRESA DEL MATERIAL WEB</v>
          </cell>
          <cell r="E464">
            <v>10</v>
          </cell>
          <cell r="F464">
            <v>4.7386999999999997</v>
          </cell>
          <cell r="G464">
            <v>47.39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10</v>
          </cell>
          <cell r="Q464">
            <v>47.39</v>
          </cell>
          <cell r="R464">
            <v>4.7386999999999997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10</v>
          </cell>
          <cell r="AA464">
            <v>47.39</v>
          </cell>
          <cell r="AB464">
            <v>10</v>
          </cell>
          <cell r="AC464">
            <v>47.39</v>
          </cell>
          <cell r="AD464">
            <v>0</v>
          </cell>
          <cell r="AE464">
            <v>0</v>
          </cell>
          <cell r="AF464">
            <v>0</v>
          </cell>
        </row>
        <row r="465">
          <cell r="A465" t="str">
            <v>IP06/84008/01537</v>
          </cell>
          <cell r="B465" t="str">
            <v>INV-OPR-ESTOC</v>
          </cell>
          <cell r="C465" t="str">
            <v>Paper</v>
          </cell>
          <cell r="D465" t="str">
            <v>ESTRATEGIAS Y TÉCNICAS DE COMUNICACIÓN. VERSIÓN IMPRESA DEL MATERIAL WEB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A466" t="str">
            <v>IP06/84012/01539</v>
          </cell>
          <cell r="B466" t="str">
            <v>INV-OPR-ESTOC</v>
          </cell>
          <cell r="C466" t="str">
            <v>Paper</v>
          </cell>
          <cell r="D466" t="str">
            <v>MARKETING ELECTRÓNICO. VERSIÓN IMPRESA DEL MATERIAL WEB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A467" t="str">
            <v>IP06/85005/00474</v>
          </cell>
          <cell r="B467" t="str">
            <v>INV-OPR-ESTOC</v>
          </cell>
          <cell r="C467" t="str">
            <v>Paper</v>
          </cell>
          <cell r="D467" t="str">
            <v>ESTRUCTURA DE MERCADOS. VERSIÓN IMPRESA DEL MATERIAL WEB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A468" t="str">
            <v>IP06/85010/00475</v>
          </cell>
          <cell r="B468" t="str">
            <v>INV-OPR-ESTOC</v>
          </cell>
          <cell r="C468" t="str">
            <v>Paper</v>
          </cell>
          <cell r="D468" t="str">
            <v>RECURSOS TERRITORIALES TURÍSTICOS I. VERSIÓN IMPRESA DEL MATERIAL WEB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A469" t="str">
            <v>IP06/85021/00417</v>
          </cell>
          <cell r="B469" t="str">
            <v>INV-OPR-ESTOC</v>
          </cell>
          <cell r="C469" t="str">
            <v>Paper</v>
          </cell>
          <cell r="D469" t="str">
            <v>GESTIÓN DE LA INTERMEDIACIÓN TURÍSTICA. VERSIÓN IMPRESA DEL MATERIAL WEB</v>
          </cell>
          <cell r="E469">
            <v>16</v>
          </cell>
          <cell r="F469">
            <v>4.5232999999999999</v>
          </cell>
          <cell r="G469">
            <v>72.37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16</v>
          </cell>
          <cell r="Q469">
            <v>72.37</v>
          </cell>
          <cell r="R469">
            <v>4.5232999999999999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16</v>
          </cell>
          <cell r="AA469">
            <v>72.37</v>
          </cell>
          <cell r="AB469">
            <v>16</v>
          </cell>
          <cell r="AC469">
            <v>72.37</v>
          </cell>
          <cell r="AD469">
            <v>0</v>
          </cell>
          <cell r="AE469">
            <v>0</v>
          </cell>
          <cell r="AF469">
            <v>0</v>
          </cell>
        </row>
        <row r="470">
          <cell r="A470" t="str">
            <v>IP06/88003/00968</v>
          </cell>
          <cell r="B470" t="str">
            <v>INV-OPR-ESTOC</v>
          </cell>
          <cell r="C470" t="str">
            <v>Paper</v>
          </cell>
          <cell r="D470" t="str">
            <v>PLANIFICACIÓN Y MEDIOS PUBLICITARIOS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</row>
        <row r="471">
          <cell r="A471" t="str">
            <v>IP06/M3113/01484</v>
          </cell>
          <cell r="B471" t="str">
            <v>INV-OPR-ESTOC</v>
          </cell>
          <cell r="C471" t="str">
            <v>Paper</v>
          </cell>
          <cell r="D471" t="str">
            <v>CULTURA AUDIOVISUAL DIGITAL</v>
          </cell>
          <cell r="E471">
            <v>14</v>
          </cell>
          <cell r="F471">
            <v>1.2782</v>
          </cell>
          <cell r="G471">
            <v>17.899999999999999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14</v>
          </cell>
          <cell r="Q471">
            <v>17.899999999999999</v>
          </cell>
          <cell r="R471">
            <v>1.2782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14</v>
          </cell>
          <cell r="AA471">
            <v>17.899999999999999</v>
          </cell>
          <cell r="AB471">
            <v>14</v>
          </cell>
          <cell r="AC471">
            <v>17.899999999999999</v>
          </cell>
          <cell r="AD471">
            <v>0</v>
          </cell>
          <cell r="AE471">
            <v>0</v>
          </cell>
          <cell r="AF471">
            <v>0</v>
          </cell>
        </row>
        <row r="472">
          <cell r="A472" t="str">
            <v>IP08/07076/00001</v>
          </cell>
          <cell r="B472" t="str">
            <v>INV-OPR-ESTOC</v>
          </cell>
          <cell r="C472" t="str">
            <v>Paper</v>
          </cell>
          <cell r="D472" t="str">
            <v>NARRATIVA MEDIEVAL CATALANA. VERSIÓ IMPRESA DEL MATERIAL WEB</v>
          </cell>
          <cell r="E472">
            <v>9</v>
          </cell>
          <cell r="F472">
            <v>1.5972999999999999</v>
          </cell>
          <cell r="G472">
            <v>14.38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9</v>
          </cell>
          <cell r="Q472">
            <v>14.38</v>
          </cell>
          <cell r="R472">
            <v>1.5972999999999999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9</v>
          </cell>
          <cell r="AA472">
            <v>14.38</v>
          </cell>
          <cell r="AB472">
            <v>9</v>
          </cell>
          <cell r="AC472">
            <v>14.38</v>
          </cell>
          <cell r="AD472">
            <v>0</v>
          </cell>
          <cell r="AE472">
            <v>0</v>
          </cell>
          <cell r="AF472">
            <v>0</v>
          </cell>
        </row>
        <row r="473">
          <cell r="A473" t="str">
            <v>IP08/13011/00014</v>
          </cell>
          <cell r="B473" t="str">
            <v>INV-OPR-ESTOC</v>
          </cell>
          <cell r="C473" t="str">
            <v>Paper</v>
          </cell>
          <cell r="D473" t="str">
            <v>TÈCNIQUES QUANTITATIVES APLICADES A LES CIÈNCIES DEL TREBALL</v>
          </cell>
          <cell r="E473">
            <v>21</v>
          </cell>
          <cell r="F473">
            <v>2.6598999999999999</v>
          </cell>
          <cell r="G473">
            <v>55.86</v>
          </cell>
          <cell r="H473">
            <v>0</v>
          </cell>
          <cell r="I473">
            <v>0</v>
          </cell>
          <cell r="J473">
            <v>0</v>
          </cell>
          <cell r="K473">
            <v>86</v>
          </cell>
          <cell r="L473">
            <v>0</v>
          </cell>
          <cell r="M473">
            <v>86</v>
          </cell>
          <cell r="N473">
            <v>228.72</v>
          </cell>
          <cell r="O473">
            <v>2.6596000000000002</v>
          </cell>
          <cell r="P473">
            <v>107</v>
          </cell>
          <cell r="Q473">
            <v>284.58</v>
          </cell>
          <cell r="R473">
            <v>2.6596000000000002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107</v>
          </cell>
          <cell r="AA473">
            <v>284.58</v>
          </cell>
          <cell r="AB473">
            <v>107</v>
          </cell>
          <cell r="AC473">
            <v>284.58</v>
          </cell>
          <cell r="AD473">
            <v>0</v>
          </cell>
          <cell r="AE473">
            <v>0</v>
          </cell>
          <cell r="AF473">
            <v>0</v>
          </cell>
        </row>
        <row r="474">
          <cell r="A474" t="str">
            <v>IP08/14003/00012</v>
          </cell>
          <cell r="B474" t="str">
            <v>INV-OPR-ESTOC</v>
          </cell>
          <cell r="C474" t="str">
            <v>Paper</v>
          </cell>
          <cell r="D474" t="str">
            <v>ESTADÍSTICA APLICADA. VERSIÓ IMPRESA DEL MATERIAL WEB</v>
          </cell>
          <cell r="E474">
            <v>20</v>
          </cell>
          <cell r="F474">
            <v>2.8452999999999999</v>
          </cell>
          <cell r="G474">
            <v>56.91</v>
          </cell>
          <cell r="H474">
            <v>0</v>
          </cell>
          <cell r="I474">
            <v>0</v>
          </cell>
          <cell r="J474">
            <v>0</v>
          </cell>
          <cell r="K474">
            <v>98</v>
          </cell>
          <cell r="L474">
            <v>0</v>
          </cell>
          <cell r="M474">
            <v>98</v>
          </cell>
          <cell r="N474">
            <v>278.5</v>
          </cell>
          <cell r="O474">
            <v>2.8418000000000001</v>
          </cell>
          <cell r="P474">
            <v>118</v>
          </cell>
          <cell r="Q474">
            <v>335.4</v>
          </cell>
          <cell r="R474">
            <v>2.8424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118</v>
          </cell>
          <cell r="AA474">
            <v>335.4</v>
          </cell>
          <cell r="AB474">
            <v>118</v>
          </cell>
          <cell r="AC474">
            <v>335.4</v>
          </cell>
          <cell r="AD474">
            <v>0</v>
          </cell>
          <cell r="AE474">
            <v>0</v>
          </cell>
          <cell r="AF474">
            <v>0</v>
          </cell>
        </row>
        <row r="475">
          <cell r="A475" t="str">
            <v>IP08/14005/00163</v>
          </cell>
          <cell r="B475" t="str">
            <v>INV-OPR-ESTOC</v>
          </cell>
          <cell r="C475" t="str">
            <v>Paper</v>
          </cell>
          <cell r="D475" t="str">
            <v>INVESTIGACIÓ DE MERCATS II</v>
          </cell>
          <cell r="E475">
            <v>1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1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1</v>
          </cell>
          <cell r="AA475">
            <v>0</v>
          </cell>
          <cell r="AB475">
            <v>1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</row>
        <row r="476">
          <cell r="A476" t="str">
            <v>IP08/83011/00014</v>
          </cell>
          <cell r="B476" t="str">
            <v>INV-OPR-ESTOC</v>
          </cell>
          <cell r="C476" t="str">
            <v>Paper</v>
          </cell>
          <cell r="D476" t="str">
            <v>TÉCNICAS CUANTITATIVAS APLICADAS A LAS CIENCIAS DEL TRABAJO. VERSIÓN IMPRESA DEL MATERIAL WEB</v>
          </cell>
          <cell r="E476">
            <v>13</v>
          </cell>
          <cell r="F476">
            <v>2.7702</v>
          </cell>
          <cell r="G476">
            <v>36.01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13</v>
          </cell>
          <cell r="Q476">
            <v>36.01</v>
          </cell>
          <cell r="R476">
            <v>2.7702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13</v>
          </cell>
          <cell r="AA476">
            <v>36.01</v>
          </cell>
          <cell r="AB476">
            <v>15</v>
          </cell>
          <cell r="AC476">
            <v>41.55</v>
          </cell>
          <cell r="AD476">
            <v>2</v>
          </cell>
          <cell r="AE476">
            <v>5.54</v>
          </cell>
          <cell r="AF476">
            <v>2</v>
          </cell>
        </row>
        <row r="477">
          <cell r="A477" t="str">
            <v>IP08/84003/00012</v>
          </cell>
          <cell r="B477" t="str">
            <v>INV-OPR-ESTOC</v>
          </cell>
          <cell r="C477" t="str">
            <v>Paper</v>
          </cell>
          <cell r="D477" t="str">
            <v>ESTADÍSTICA APLICADA. VERSIÓN IMPRESA DEL MATERIAL WEB</v>
          </cell>
          <cell r="E477">
            <v>4</v>
          </cell>
          <cell r="F477">
            <v>3.4597000000000002</v>
          </cell>
          <cell r="G477">
            <v>13.84</v>
          </cell>
          <cell r="H477">
            <v>0</v>
          </cell>
          <cell r="I477">
            <v>0</v>
          </cell>
          <cell r="J477">
            <v>0</v>
          </cell>
          <cell r="K477">
            <v>28</v>
          </cell>
          <cell r="L477">
            <v>0</v>
          </cell>
          <cell r="M477">
            <v>28</v>
          </cell>
          <cell r="N477">
            <v>96.92</v>
          </cell>
          <cell r="O477">
            <v>3.4613999999999998</v>
          </cell>
          <cell r="P477">
            <v>32</v>
          </cell>
          <cell r="Q477">
            <v>110.76</v>
          </cell>
          <cell r="R477">
            <v>3.4611999999999998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32</v>
          </cell>
          <cell r="AA477">
            <v>110.76</v>
          </cell>
          <cell r="AB477">
            <v>32</v>
          </cell>
          <cell r="AC477">
            <v>110.76</v>
          </cell>
          <cell r="AD477">
            <v>0</v>
          </cell>
          <cell r="AE477">
            <v>0</v>
          </cell>
          <cell r="AF477">
            <v>0</v>
          </cell>
        </row>
        <row r="478">
          <cell r="A478" t="str">
            <v>IP08/84005/00163</v>
          </cell>
          <cell r="B478" t="str">
            <v>INV-OPR-ESTOC</v>
          </cell>
          <cell r="C478" t="str">
            <v>Paper</v>
          </cell>
          <cell r="D478" t="str">
            <v>INVESTIGACIÓN DE MERCADOS II</v>
          </cell>
          <cell r="E478">
            <v>11</v>
          </cell>
          <cell r="F478">
            <v>2.1892999999999998</v>
          </cell>
          <cell r="G478">
            <v>24.08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11</v>
          </cell>
          <cell r="Q478">
            <v>24.08</v>
          </cell>
          <cell r="R478">
            <v>2.1892999999999998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11</v>
          </cell>
          <cell r="AA478">
            <v>24.08</v>
          </cell>
          <cell r="AB478">
            <v>11</v>
          </cell>
          <cell r="AC478">
            <v>24.08</v>
          </cell>
          <cell r="AD478">
            <v>0</v>
          </cell>
          <cell r="AE478">
            <v>0</v>
          </cell>
          <cell r="AF478">
            <v>0</v>
          </cell>
        </row>
        <row r="479">
          <cell r="A479" t="str">
            <v>IP08/M3005/00015</v>
          </cell>
          <cell r="B479" t="str">
            <v>INV-OPR-ESTOC</v>
          </cell>
          <cell r="C479" t="str">
            <v>Paper</v>
          </cell>
          <cell r="D479" t="str">
            <v>ESTADÍTICA APLICADA A LA RESERCA EN S.C.</v>
          </cell>
          <cell r="E479">
            <v>4</v>
          </cell>
          <cell r="F479">
            <v>1.8875999999999999</v>
          </cell>
          <cell r="G479">
            <v>7.55</v>
          </cell>
          <cell r="H479">
            <v>0</v>
          </cell>
          <cell r="I479">
            <v>0</v>
          </cell>
          <cell r="J479">
            <v>0</v>
          </cell>
          <cell r="K479">
            <v>37</v>
          </cell>
          <cell r="L479">
            <v>0</v>
          </cell>
          <cell r="M479">
            <v>37</v>
          </cell>
          <cell r="N479">
            <v>71.430000000000007</v>
          </cell>
          <cell r="O479">
            <v>1.9306000000000001</v>
          </cell>
          <cell r="P479">
            <v>41</v>
          </cell>
          <cell r="Q479">
            <v>78.98</v>
          </cell>
          <cell r="R479">
            <v>1.9263999999999999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41</v>
          </cell>
          <cell r="AA479">
            <v>78.98</v>
          </cell>
          <cell r="AB479">
            <v>41</v>
          </cell>
          <cell r="AC479">
            <v>78.98</v>
          </cell>
          <cell r="AD479">
            <v>0</v>
          </cell>
          <cell r="AE479">
            <v>0</v>
          </cell>
          <cell r="AF479">
            <v>0</v>
          </cell>
        </row>
        <row r="480">
          <cell r="A480" t="str">
            <v>IP08/M3105/00015</v>
          </cell>
          <cell r="B480" t="str">
            <v>INV-OPR-ESTOC</v>
          </cell>
          <cell r="C480" t="str">
            <v>Paper</v>
          </cell>
          <cell r="D480" t="str">
            <v>ESTADÍTICA APLICADA A LA RESERCA EN S.C.</v>
          </cell>
          <cell r="E480">
            <v>1</v>
          </cell>
          <cell r="F480">
            <v>1.9379999999999999</v>
          </cell>
          <cell r="G480">
            <v>1.94</v>
          </cell>
          <cell r="H480">
            <v>0</v>
          </cell>
          <cell r="I480">
            <v>0</v>
          </cell>
          <cell r="J480">
            <v>0</v>
          </cell>
          <cell r="K480">
            <v>18</v>
          </cell>
          <cell r="L480">
            <v>0</v>
          </cell>
          <cell r="M480">
            <v>18</v>
          </cell>
          <cell r="N480">
            <v>34.75</v>
          </cell>
          <cell r="O480">
            <v>1.9306000000000001</v>
          </cell>
          <cell r="P480">
            <v>19</v>
          </cell>
          <cell r="Q480">
            <v>36.69</v>
          </cell>
          <cell r="R480">
            <v>1.931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19</v>
          </cell>
          <cell r="AA480">
            <v>36.69</v>
          </cell>
          <cell r="AB480">
            <v>19</v>
          </cell>
          <cell r="AC480">
            <v>36.69</v>
          </cell>
          <cell r="AD480">
            <v>0</v>
          </cell>
          <cell r="AE480">
            <v>0</v>
          </cell>
          <cell r="AF480">
            <v>0</v>
          </cell>
        </row>
        <row r="481">
          <cell r="A481" t="str">
            <v>L06/19011/00961</v>
          </cell>
          <cell r="B481" t="str">
            <v>INV-OPR-ESTOC</v>
          </cell>
          <cell r="C481" t="str">
            <v>Llibre</v>
          </cell>
          <cell r="D481" t="str">
            <v>SISTEMAS Y SEÑALES (2ª EDICIÓN)</v>
          </cell>
          <cell r="E481">
            <v>75</v>
          </cell>
          <cell r="F481">
            <v>42.547499999999999</v>
          </cell>
          <cell r="G481">
            <v>3191.06</v>
          </cell>
          <cell r="H481">
            <v>0</v>
          </cell>
          <cell r="I481">
            <v>0</v>
          </cell>
          <cell r="J481">
            <v>0</v>
          </cell>
          <cell r="K481">
            <v>35</v>
          </cell>
          <cell r="L481">
            <v>0</v>
          </cell>
          <cell r="M481">
            <v>35</v>
          </cell>
          <cell r="N481">
            <v>1747.55</v>
          </cell>
          <cell r="O481">
            <v>49.93</v>
          </cell>
          <cell r="P481">
            <v>110</v>
          </cell>
          <cell r="Q481">
            <v>4938.6099999999997</v>
          </cell>
          <cell r="R481">
            <v>44.896500000000003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110</v>
          </cell>
          <cell r="AA481">
            <v>4938.6099999999997</v>
          </cell>
          <cell r="AB481">
            <v>110</v>
          </cell>
          <cell r="AC481">
            <v>4938.6099999999997</v>
          </cell>
          <cell r="AD481">
            <v>0</v>
          </cell>
          <cell r="AE481">
            <v>0</v>
          </cell>
          <cell r="AF481">
            <v>0</v>
          </cell>
        </row>
        <row r="482">
          <cell r="A482" t="str">
            <v>L06/74124/02007</v>
          </cell>
          <cell r="B482" t="str">
            <v>INV-OPR-ESTOC</v>
          </cell>
          <cell r="C482" t="str">
            <v>Llibre</v>
          </cell>
          <cell r="D482" t="str">
            <v>REPRESENTACIÓN Y CULTURA AUDIOVISUAL EN LA SOCIEDAD</v>
          </cell>
          <cell r="E482">
            <v>10</v>
          </cell>
          <cell r="F482">
            <v>20.55</v>
          </cell>
          <cell r="G482">
            <v>205.5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10</v>
          </cell>
          <cell r="Q482">
            <v>205.5</v>
          </cell>
          <cell r="R482">
            <v>20.55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10</v>
          </cell>
          <cell r="AA482">
            <v>205.5</v>
          </cell>
          <cell r="AB482">
            <v>10</v>
          </cell>
          <cell r="AC482">
            <v>205.5</v>
          </cell>
          <cell r="AD482">
            <v>0</v>
          </cell>
          <cell r="AE482">
            <v>0</v>
          </cell>
          <cell r="AF482">
            <v>0</v>
          </cell>
        </row>
        <row r="483">
          <cell r="A483" t="str">
            <v>L07/92012/00001</v>
          </cell>
          <cell r="B483" t="str">
            <v>INV-OPR-ESTOC</v>
          </cell>
          <cell r="C483" t="str">
            <v>Llibre</v>
          </cell>
          <cell r="D483" t="str">
            <v>DISEÑO Y EVALUACIÓN DE PROYECTOS CULTURALES</v>
          </cell>
          <cell r="E483">
            <v>60</v>
          </cell>
          <cell r="F483">
            <v>14.5082</v>
          </cell>
          <cell r="G483">
            <v>870.49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60</v>
          </cell>
          <cell r="Q483">
            <v>870.49</v>
          </cell>
          <cell r="R483">
            <v>14.5082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60</v>
          </cell>
          <cell r="AA483">
            <v>870.49</v>
          </cell>
          <cell r="AB483">
            <v>60</v>
          </cell>
          <cell r="AC483">
            <v>870.49</v>
          </cell>
          <cell r="AD483">
            <v>0</v>
          </cell>
          <cell r="AE483">
            <v>0</v>
          </cell>
          <cell r="AF483">
            <v>0</v>
          </cell>
        </row>
        <row r="484">
          <cell r="A484" t="str">
            <v>L07/92016/00000</v>
          </cell>
          <cell r="B484" t="str">
            <v>INV-OPR-ESTOC</v>
          </cell>
          <cell r="C484" t="str">
            <v>Llibre</v>
          </cell>
          <cell r="D484" t="str">
            <v>APPLYING UML AND PATTERNS: AN INTRODUCTION TO OBJECT-</v>
          </cell>
          <cell r="E484">
            <v>12</v>
          </cell>
          <cell r="F484">
            <v>42.45</v>
          </cell>
          <cell r="G484">
            <v>509.4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12</v>
          </cell>
          <cell r="Q484">
            <v>509.4</v>
          </cell>
          <cell r="R484">
            <v>42.45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12</v>
          </cell>
          <cell r="AA484">
            <v>509.4</v>
          </cell>
          <cell r="AB484">
            <v>12</v>
          </cell>
          <cell r="AC484">
            <v>509.4</v>
          </cell>
          <cell r="AD484">
            <v>0</v>
          </cell>
          <cell r="AE484">
            <v>0</v>
          </cell>
          <cell r="AF484">
            <v>0</v>
          </cell>
        </row>
        <row r="485">
          <cell r="A485" t="str">
            <v>L07/B0076/02953</v>
          </cell>
          <cell r="B485" t="str">
            <v>INV-OPR-ESTOC</v>
          </cell>
          <cell r="C485" t="str">
            <v>Llibre</v>
          </cell>
          <cell r="D485" t="str">
            <v>GUIA PRÁCTICA DE ADAPTACIÓN DEL PDG DE 1990 AL NUEVO PLAN GENERAL DE CONTABILIDAD Y PGC PYMES</v>
          </cell>
          <cell r="E485">
            <v>43</v>
          </cell>
          <cell r="F485">
            <v>39.831600000000002</v>
          </cell>
          <cell r="G485">
            <v>1712.76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43</v>
          </cell>
          <cell r="Q485">
            <v>1712.76</v>
          </cell>
          <cell r="R485">
            <v>39.831600000000002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43</v>
          </cell>
          <cell r="AA485">
            <v>1712.76</v>
          </cell>
          <cell r="AB485">
            <v>41</v>
          </cell>
          <cell r="AC485">
            <v>1633.1</v>
          </cell>
          <cell r="AD485">
            <v>-2</v>
          </cell>
          <cell r="AE485">
            <v>-79.66</v>
          </cell>
          <cell r="AF485">
            <v>2</v>
          </cell>
        </row>
        <row r="486">
          <cell r="A486" t="str">
            <v>L07/B0076/02954</v>
          </cell>
          <cell r="B486" t="str">
            <v>INV-OPR-ESTOC</v>
          </cell>
          <cell r="C486" t="str">
            <v>Llibre</v>
          </cell>
          <cell r="D486" t="str">
            <v>CASOS PRÁCTICOS DEL NUEVO PLAN GENERAL DE CONTABILIDAD</v>
          </cell>
          <cell r="E486">
            <v>27</v>
          </cell>
          <cell r="F486">
            <v>23.568000000000001</v>
          </cell>
          <cell r="G486">
            <v>636.34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27</v>
          </cell>
          <cell r="Q486">
            <v>636.34</v>
          </cell>
          <cell r="R486">
            <v>23.568000000000001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27</v>
          </cell>
          <cell r="AA486">
            <v>636.34</v>
          </cell>
          <cell r="AB486">
            <v>25</v>
          </cell>
          <cell r="AC486">
            <v>589.20000000000005</v>
          </cell>
          <cell r="AD486">
            <v>-2</v>
          </cell>
          <cell r="AE486">
            <v>-47.14</v>
          </cell>
          <cell r="AF486">
            <v>2</v>
          </cell>
        </row>
        <row r="487">
          <cell r="A487" t="str">
            <v>L07/B0076/02955</v>
          </cell>
          <cell r="B487" t="str">
            <v>INV-OPR-ESTOC</v>
          </cell>
          <cell r="C487" t="str">
            <v>Llibre</v>
          </cell>
          <cell r="D487" t="str">
            <v>INTRODUCCIÓN A LA CONTABILIDAD FINANCIERA: UN ENFOQUE INTERNACIONAL</v>
          </cell>
          <cell r="E487">
            <v>82</v>
          </cell>
          <cell r="F487">
            <v>31.4864</v>
          </cell>
          <cell r="G487">
            <v>2581.89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82</v>
          </cell>
          <cell r="Q487">
            <v>2581.89</v>
          </cell>
          <cell r="R487">
            <v>31.4864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82</v>
          </cell>
          <cell r="AA487">
            <v>2581.89</v>
          </cell>
          <cell r="AB487">
            <v>82</v>
          </cell>
          <cell r="AC487">
            <v>2581.89</v>
          </cell>
          <cell r="AD487">
            <v>0</v>
          </cell>
          <cell r="AE487">
            <v>0</v>
          </cell>
          <cell r="AF487">
            <v>0</v>
          </cell>
        </row>
        <row r="488">
          <cell r="A488" t="str">
            <v>L08/04501/02552</v>
          </cell>
          <cell r="B488" t="str">
            <v>INV-OPR-ESTOC</v>
          </cell>
          <cell r="C488" t="str">
            <v>Llibre</v>
          </cell>
          <cell r="D488" t="str">
            <v>PARA RAROS, NOSOTROS: INTRODUCCION A LA ANTROPOLOGIA CULTURAL</v>
          </cell>
          <cell r="E488">
            <v>79</v>
          </cell>
          <cell r="F488">
            <v>23.038900000000002</v>
          </cell>
          <cell r="G488">
            <v>1820.08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1</v>
          </cell>
          <cell r="M488">
            <v>0</v>
          </cell>
          <cell r="N488">
            <v>0</v>
          </cell>
          <cell r="O488">
            <v>0</v>
          </cell>
          <cell r="P488">
            <v>80</v>
          </cell>
          <cell r="Q488">
            <v>1820.08</v>
          </cell>
          <cell r="R488">
            <v>22.751000000000001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80</v>
          </cell>
          <cell r="AA488">
            <v>1820.08</v>
          </cell>
          <cell r="AB488">
            <v>80</v>
          </cell>
          <cell r="AC488">
            <v>1820.08</v>
          </cell>
          <cell r="AD488">
            <v>0</v>
          </cell>
          <cell r="AE488">
            <v>0</v>
          </cell>
          <cell r="AF488">
            <v>0</v>
          </cell>
        </row>
        <row r="489">
          <cell r="A489" t="str">
            <v>L08/04501/02553</v>
          </cell>
          <cell r="B489" t="str">
            <v>INV-OPR-ESTOC</v>
          </cell>
          <cell r="C489" t="str">
            <v>Llibre</v>
          </cell>
          <cell r="D489" t="str">
            <v>ANTROPOLOGÍA. LECTURAS.</v>
          </cell>
          <cell r="E489">
            <v>79</v>
          </cell>
          <cell r="F489">
            <v>38.198999999999998</v>
          </cell>
          <cell r="G489">
            <v>3017.72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1</v>
          </cell>
          <cell r="M489">
            <v>0</v>
          </cell>
          <cell r="N489">
            <v>0</v>
          </cell>
          <cell r="O489">
            <v>0</v>
          </cell>
          <cell r="P489">
            <v>80</v>
          </cell>
          <cell r="Q489">
            <v>3017.72</v>
          </cell>
          <cell r="R489">
            <v>37.721499999999999</v>
          </cell>
          <cell r="S489">
            <v>0</v>
          </cell>
          <cell r="T489">
            <v>1</v>
          </cell>
          <cell r="U489">
            <v>0</v>
          </cell>
          <cell r="V489">
            <v>0</v>
          </cell>
          <cell r="W489">
            <v>1</v>
          </cell>
          <cell r="X489">
            <v>1.2500000000000001E-2</v>
          </cell>
          <cell r="Y489">
            <v>37.72</v>
          </cell>
          <cell r="Z489">
            <v>79</v>
          </cell>
          <cell r="AA489">
            <v>2980</v>
          </cell>
          <cell r="AB489">
            <v>79</v>
          </cell>
          <cell r="AC489">
            <v>2980</v>
          </cell>
          <cell r="AD489">
            <v>0</v>
          </cell>
          <cell r="AE489">
            <v>0</v>
          </cell>
          <cell r="AF489">
            <v>0</v>
          </cell>
        </row>
        <row r="490">
          <cell r="A490" t="str">
            <v>L08/04540/02157</v>
          </cell>
          <cell r="B490" t="str">
            <v>INV-OPR-ESTOC</v>
          </cell>
          <cell r="C490" t="str">
            <v>Llibre</v>
          </cell>
          <cell r="D490" t="str">
            <v>LA LITERATURA</v>
          </cell>
          <cell r="E490">
            <v>29</v>
          </cell>
          <cell r="F490">
            <v>11.613099999999999</v>
          </cell>
          <cell r="G490">
            <v>336.78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1</v>
          </cell>
          <cell r="M490">
            <v>0</v>
          </cell>
          <cell r="N490">
            <v>0</v>
          </cell>
          <cell r="O490">
            <v>0</v>
          </cell>
          <cell r="P490">
            <v>30</v>
          </cell>
          <cell r="Q490">
            <v>336.78</v>
          </cell>
          <cell r="R490">
            <v>11.226000000000001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30</v>
          </cell>
          <cell r="AA490">
            <v>336.78</v>
          </cell>
          <cell r="AB490">
            <v>30</v>
          </cell>
          <cell r="AC490">
            <v>336.78</v>
          </cell>
          <cell r="AD490">
            <v>0</v>
          </cell>
          <cell r="AE490">
            <v>0</v>
          </cell>
          <cell r="AF490">
            <v>0</v>
          </cell>
        </row>
        <row r="491">
          <cell r="A491" t="str">
            <v>L08/07064/00072</v>
          </cell>
          <cell r="B491" t="str">
            <v>INV-OPR-ESTOC</v>
          </cell>
          <cell r="C491" t="str">
            <v>Llibre</v>
          </cell>
          <cell r="D491" t="str">
            <v>DIARI D'UN SETEMBRISTA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</row>
        <row r="492">
          <cell r="A492" t="str">
            <v>L08/10521/01856</v>
          </cell>
          <cell r="B492" t="str">
            <v>INV-OPR-ESTOC</v>
          </cell>
          <cell r="C492" t="str">
            <v>Llibre</v>
          </cell>
          <cell r="D492" t="str">
            <v>INTRODUCCIÓN A LA PSICOPATOLOGÍA Y LA PSIQUIATRÍA</v>
          </cell>
          <cell r="E492">
            <v>29</v>
          </cell>
          <cell r="F492">
            <v>50.5062</v>
          </cell>
          <cell r="G492">
            <v>1464.68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29</v>
          </cell>
          <cell r="Q492">
            <v>1464.68</v>
          </cell>
          <cell r="R492">
            <v>50.5062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29</v>
          </cell>
          <cell r="AA492">
            <v>1464.68</v>
          </cell>
          <cell r="AB492">
            <v>29</v>
          </cell>
          <cell r="AC492">
            <v>1464.68</v>
          </cell>
          <cell r="AD492">
            <v>0</v>
          </cell>
          <cell r="AE492">
            <v>0</v>
          </cell>
          <cell r="AF492">
            <v>0</v>
          </cell>
        </row>
        <row r="493">
          <cell r="A493" t="str">
            <v>L08/10523/01855</v>
          </cell>
          <cell r="B493" t="str">
            <v>INV-OPR-ESTOC</v>
          </cell>
          <cell r="C493" t="str">
            <v>Llibre</v>
          </cell>
          <cell r="D493" t="str">
            <v>PSICOLOGÍA DIFERENCIAL</v>
          </cell>
          <cell r="E493">
            <v>28</v>
          </cell>
          <cell r="F493">
            <v>15.0372</v>
          </cell>
          <cell r="G493">
            <v>421.04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28</v>
          </cell>
          <cell r="Q493">
            <v>421.04</v>
          </cell>
          <cell r="R493">
            <v>15.0372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28</v>
          </cell>
          <cell r="AA493">
            <v>421.04</v>
          </cell>
          <cell r="AB493">
            <v>28</v>
          </cell>
          <cell r="AC493">
            <v>421.04</v>
          </cell>
          <cell r="AD493">
            <v>0</v>
          </cell>
          <cell r="AE493">
            <v>0</v>
          </cell>
          <cell r="AF493">
            <v>0</v>
          </cell>
        </row>
        <row r="494">
          <cell r="A494" t="str">
            <v>L08/16014/02284</v>
          </cell>
          <cell r="B494" t="str">
            <v>INV-OPR-ESTOC</v>
          </cell>
          <cell r="C494" t="str">
            <v>Llibre</v>
          </cell>
          <cell r="D494" t="str">
            <v>LOS MEDIOS DE COMUNICACIÓN EN LA SOCIEDAD EN RED. FILTROS, ESCAPARATES Y NOTÍCIAS</v>
          </cell>
          <cell r="E494">
            <v>56</v>
          </cell>
          <cell r="F494">
            <v>29.087700000000002</v>
          </cell>
          <cell r="G494">
            <v>1628.91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56</v>
          </cell>
          <cell r="Q494">
            <v>1628.91</v>
          </cell>
          <cell r="R494">
            <v>29.087700000000002</v>
          </cell>
          <cell r="S494">
            <v>0</v>
          </cell>
          <cell r="T494">
            <v>1</v>
          </cell>
          <cell r="U494">
            <v>0</v>
          </cell>
          <cell r="V494">
            <v>0</v>
          </cell>
          <cell r="W494">
            <v>1</v>
          </cell>
          <cell r="X494">
            <v>1.7857142857142794E-2</v>
          </cell>
          <cell r="Y494">
            <v>29.09</v>
          </cell>
          <cell r="Z494">
            <v>55</v>
          </cell>
          <cell r="AA494">
            <v>1599.82</v>
          </cell>
          <cell r="AB494">
            <v>55</v>
          </cell>
          <cell r="AC494">
            <v>1599.82</v>
          </cell>
          <cell r="AD494">
            <v>0</v>
          </cell>
          <cell r="AE494">
            <v>0</v>
          </cell>
          <cell r="AF494">
            <v>0</v>
          </cell>
        </row>
        <row r="495">
          <cell r="A495" t="str">
            <v>L08/79004/00254</v>
          </cell>
          <cell r="B495" t="str">
            <v>INV-OPR-ESTOC</v>
          </cell>
          <cell r="C495" t="str">
            <v>Llibre</v>
          </cell>
          <cell r="D495" t="str">
            <v>LA SOCIEDAD RED: UNA VISIÓN GLOBAL</v>
          </cell>
          <cell r="E495">
            <v>20</v>
          </cell>
          <cell r="F495">
            <v>29.884699999999999</v>
          </cell>
          <cell r="G495">
            <v>597.69000000000005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1</v>
          </cell>
          <cell r="M495">
            <v>0</v>
          </cell>
          <cell r="N495">
            <v>0</v>
          </cell>
          <cell r="O495">
            <v>0</v>
          </cell>
          <cell r="P495">
            <v>21</v>
          </cell>
          <cell r="Q495">
            <v>597.69000000000005</v>
          </cell>
          <cell r="R495">
            <v>28.461600000000001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21</v>
          </cell>
          <cell r="AA495">
            <v>597.69000000000005</v>
          </cell>
          <cell r="AB495">
            <v>21</v>
          </cell>
          <cell r="AC495">
            <v>597.69000000000005</v>
          </cell>
          <cell r="AD495">
            <v>0</v>
          </cell>
          <cell r="AE495">
            <v>0</v>
          </cell>
          <cell r="AF495">
            <v>0</v>
          </cell>
        </row>
        <row r="496">
          <cell r="A496" t="str">
            <v>L08/B0076/02530</v>
          </cell>
          <cell r="B496" t="str">
            <v>INV-OPR-ESTOC</v>
          </cell>
          <cell r="C496" t="str">
            <v>Llibre</v>
          </cell>
          <cell r="D496" t="str">
            <v>ANÁLISIS PRÁCTICO Y GUÍA DE IMPLANTACIÓN DEL NUEVO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</row>
        <row r="497">
          <cell r="A497" t="str">
            <v>L08/B0076/02531</v>
          </cell>
          <cell r="B497" t="str">
            <v>INV-OPR-ESTOC</v>
          </cell>
          <cell r="C497" t="str">
            <v>Llibre</v>
          </cell>
          <cell r="D497" t="str">
            <v>LAS NORMAS INTERNACIONALES DE INFORMACIÓN FINANCIE</v>
          </cell>
          <cell r="E497">
            <v>36</v>
          </cell>
          <cell r="F497">
            <v>32.040999999999997</v>
          </cell>
          <cell r="G497">
            <v>1153.47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36</v>
          </cell>
          <cell r="Q497">
            <v>1153.47</v>
          </cell>
          <cell r="R497">
            <v>32.040999999999997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36</v>
          </cell>
          <cell r="AA497">
            <v>1153.47</v>
          </cell>
          <cell r="AB497">
            <v>36</v>
          </cell>
          <cell r="AC497">
            <v>1153.47</v>
          </cell>
          <cell r="AD497">
            <v>0</v>
          </cell>
          <cell r="AE497">
            <v>0</v>
          </cell>
          <cell r="AF497">
            <v>0</v>
          </cell>
        </row>
        <row r="498">
          <cell r="A498" t="str">
            <v xml:space="preserve">L08/B0077/00331     </v>
          </cell>
          <cell r="B498" t="str">
            <v>INV-OPR-ESTOC</v>
          </cell>
          <cell r="C498" t="str">
            <v>Llibre</v>
          </cell>
          <cell r="D498" t="str">
            <v>DESPÚES DE LA FUSIÓN</v>
          </cell>
          <cell r="E498">
            <v>82</v>
          </cell>
          <cell r="F498">
            <v>30.956099999999999</v>
          </cell>
          <cell r="G498">
            <v>2538.4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82</v>
          </cell>
          <cell r="Q498">
            <v>2538.4</v>
          </cell>
          <cell r="R498">
            <v>30.956099999999999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82</v>
          </cell>
          <cell r="AA498">
            <v>2538.4</v>
          </cell>
          <cell r="AB498">
            <v>82</v>
          </cell>
          <cell r="AC498">
            <v>2538.4</v>
          </cell>
          <cell r="AD498">
            <v>0</v>
          </cell>
          <cell r="AE498">
            <v>0</v>
          </cell>
          <cell r="AF498">
            <v>0</v>
          </cell>
        </row>
        <row r="499">
          <cell r="A499" t="str">
            <v>L08/B0077/00332</v>
          </cell>
          <cell r="B499" t="str">
            <v>INV-OPR-ESTOC</v>
          </cell>
          <cell r="C499" t="str">
            <v>Llibre</v>
          </cell>
          <cell r="D499" t="str">
            <v>HEDGE FUNDS. MITOS Y LÍMITES. FONDOS DE INVERSIÓN ESPECULATIVOS DE ALTO RIESGO</v>
          </cell>
          <cell r="E499">
            <v>41</v>
          </cell>
          <cell r="F499">
            <v>15.9122</v>
          </cell>
          <cell r="G499">
            <v>652.4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41</v>
          </cell>
          <cell r="Q499">
            <v>652.4</v>
          </cell>
          <cell r="R499">
            <v>15.9122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41</v>
          </cell>
          <cell r="AA499">
            <v>652.4</v>
          </cell>
          <cell r="AB499">
            <v>41</v>
          </cell>
          <cell r="AC499">
            <v>652.4</v>
          </cell>
          <cell r="AD499">
            <v>0</v>
          </cell>
          <cell r="AE499">
            <v>0</v>
          </cell>
          <cell r="AF499">
            <v>0</v>
          </cell>
        </row>
        <row r="500">
          <cell r="A500" t="str">
            <v>L08/B0077/02532</v>
          </cell>
          <cell r="B500" t="str">
            <v>INV-OPR-ESTOC</v>
          </cell>
          <cell r="C500" t="str">
            <v>Llibre</v>
          </cell>
          <cell r="D500" t="str">
            <v>FUNDAMENTOS DE FINANZAS CORPORATIVAS</v>
          </cell>
          <cell r="E500">
            <v>49</v>
          </cell>
          <cell r="F500">
            <v>38.008200000000002</v>
          </cell>
          <cell r="G500">
            <v>1862.4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49</v>
          </cell>
          <cell r="Q500">
            <v>1862.4</v>
          </cell>
          <cell r="R500">
            <v>38.008200000000002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49</v>
          </cell>
          <cell r="AA500">
            <v>1862.4</v>
          </cell>
          <cell r="AB500">
            <v>49</v>
          </cell>
          <cell r="AC500">
            <v>1862.4</v>
          </cell>
          <cell r="AD500">
            <v>0</v>
          </cell>
          <cell r="AE500">
            <v>0</v>
          </cell>
          <cell r="AF500">
            <v>0</v>
          </cell>
        </row>
        <row r="501">
          <cell r="A501" t="str">
            <v>L08/B0239/00164</v>
          </cell>
          <cell r="B501" t="str">
            <v>INV-OPR-ESTOC</v>
          </cell>
          <cell r="C501" t="str">
            <v>Llibre</v>
          </cell>
          <cell r="D501" t="str">
            <v>TECNOLOGÍAS DEL LENGUAJE - MANUALS DE LA UOC</v>
          </cell>
          <cell r="E501">
            <v>44</v>
          </cell>
          <cell r="F501">
            <v>15.14</v>
          </cell>
          <cell r="G501">
            <v>666.16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44</v>
          </cell>
          <cell r="Q501">
            <v>666.16</v>
          </cell>
          <cell r="R501">
            <v>15.14</v>
          </cell>
          <cell r="S501">
            <v>0</v>
          </cell>
          <cell r="T501">
            <v>5</v>
          </cell>
          <cell r="U501">
            <v>0</v>
          </cell>
          <cell r="V501">
            <v>0</v>
          </cell>
          <cell r="W501">
            <v>5</v>
          </cell>
          <cell r="X501">
            <v>0.11363636363636398</v>
          </cell>
          <cell r="Y501">
            <v>75.7</v>
          </cell>
          <cell r="Z501">
            <v>39</v>
          </cell>
          <cell r="AA501">
            <v>590.46</v>
          </cell>
          <cell r="AB501">
            <v>39</v>
          </cell>
          <cell r="AC501">
            <v>590.46</v>
          </cell>
          <cell r="AD501">
            <v>0</v>
          </cell>
          <cell r="AE501">
            <v>0</v>
          </cell>
          <cell r="AF501">
            <v>0</v>
          </cell>
        </row>
        <row r="502">
          <cell r="A502" t="str">
            <v>L08/B0340/01769</v>
          </cell>
          <cell r="B502" t="str">
            <v>INV-OPR-ESTOC</v>
          </cell>
          <cell r="C502" t="str">
            <v>Llibre</v>
          </cell>
          <cell r="D502" t="str">
            <v>TEXTUALIDADES ELECTRÓNICAS</v>
          </cell>
          <cell r="E502">
            <v>36</v>
          </cell>
          <cell r="F502">
            <v>16.59</v>
          </cell>
          <cell r="G502">
            <v>597.24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36</v>
          </cell>
          <cell r="Q502">
            <v>597.24</v>
          </cell>
          <cell r="R502">
            <v>16.59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36</v>
          </cell>
          <cell r="AA502">
            <v>597.24</v>
          </cell>
          <cell r="AB502">
            <v>36</v>
          </cell>
          <cell r="AC502">
            <v>597.24</v>
          </cell>
          <cell r="AD502">
            <v>0</v>
          </cell>
          <cell r="AE502">
            <v>0</v>
          </cell>
          <cell r="AF502">
            <v>0</v>
          </cell>
        </row>
        <row r="503">
          <cell r="A503" t="str">
            <v>L08/B0503/02512</v>
          </cell>
          <cell r="B503" t="str">
            <v>INV-OPR-ESTOC</v>
          </cell>
          <cell r="C503" t="str">
            <v>Llibre</v>
          </cell>
          <cell r="D503" t="str">
            <v>DISEÑO Y EVALUACIÓN DE PROYECTOS CULTURALES</v>
          </cell>
          <cell r="E503">
            <v>37</v>
          </cell>
          <cell r="F503">
            <v>25</v>
          </cell>
          <cell r="G503">
            <v>925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37</v>
          </cell>
          <cell r="Q503">
            <v>925</v>
          </cell>
          <cell r="R503">
            <v>25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37</v>
          </cell>
          <cell r="AA503">
            <v>925</v>
          </cell>
          <cell r="AB503">
            <v>37</v>
          </cell>
          <cell r="AC503">
            <v>925</v>
          </cell>
          <cell r="AD503">
            <v>0</v>
          </cell>
          <cell r="AE503">
            <v>0</v>
          </cell>
          <cell r="AF503">
            <v>0</v>
          </cell>
        </row>
        <row r="504">
          <cell r="A504" t="str">
            <v>L08/B0503/02513</v>
          </cell>
          <cell r="B504" t="str">
            <v>INV-OPR-ESTOC</v>
          </cell>
          <cell r="C504" t="str">
            <v>Llibre</v>
          </cell>
          <cell r="D504" t="str">
            <v>GESTIÓN CULTURAL. ESTUDIOS DE CASO</v>
          </cell>
          <cell r="E504">
            <v>37</v>
          </cell>
          <cell r="F504">
            <v>24.324300000000001</v>
          </cell>
          <cell r="G504">
            <v>900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37</v>
          </cell>
          <cell r="Q504">
            <v>900</v>
          </cell>
          <cell r="R504">
            <v>24.324300000000001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37</v>
          </cell>
          <cell r="AA504">
            <v>900</v>
          </cell>
          <cell r="AB504">
            <v>37</v>
          </cell>
          <cell r="AC504">
            <v>900</v>
          </cell>
          <cell r="AD504">
            <v>0</v>
          </cell>
          <cell r="AE504">
            <v>0</v>
          </cell>
          <cell r="AF504">
            <v>0</v>
          </cell>
        </row>
        <row r="505">
          <cell r="A505" t="str">
            <v>L08/B0519/01797</v>
          </cell>
          <cell r="B505" t="str">
            <v>INV-OPR-ESTOC</v>
          </cell>
          <cell r="C505" t="str">
            <v>Llibre</v>
          </cell>
          <cell r="D505" t="str">
            <v>ELS DRETS HUMANS AL SEGLE XXI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4</v>
          </cell>
          <cell r="J505">
            <v>0</v>
          </cell>
          <cell r="K505">
            <v>0</v>
          </cell>
          <cell r="L505">
            <v>0</v>
          </cell>
          <cell r="M505">
            <v>4</v>
          </cell>
          <cell r="N505">
            <v>96.48</v>
          </cell>
          <cell r="O505">
            <v>24.12</v>
          </cell>
          <cell r="P505">
            <v>4</v>
          </cell>
          <cell r="Q505">
            <v>96.48</v>
          </cell>
          <cell r="R505">
            <v>24.12</v>
          </cell>
          <cell r="S505">
            <v>0</v>
          </cell>
          <cell r="T505">
            <v>2</v>
          </cell>
          <cell r="U505">
            <v>0</v>
          </cell>
          <cell r="V505">
            <v>0</v>
          </cell>
          <cell r="W505">
            <v>2</v>
          </cell>
          <cell r="X505">
            <v>0.5</v>
          </cell>
          <cell r="Y505">
            <v>48.24</v>
          </cell>
          <cell r="Z505">
            <v>2</v>
          </cell>
          <cell r="AA505">
            <v>48.24</v>
          </cell>
          <cell r="AB505">
            <v>2</v>
          </cell>
          <cell r="AC505">
            <v>48.24</v>
          </cell>
          <cell r="AD505">
            <v>0</v>
          </cell>
          <cell r="AE505">
            <v>0</v>
          </cell>
          <cell r="AF505">
            <v>0</v>
          </cell>
        </row>
        <row r="506">
          <cell r="A506" t="str">
            <v>L08/B0519/01834</v>
          </cell>
          <cell r="B506" t="str">
            <v>INV-OPR-ESTOC</v>
          </cell>
          <cell r="C506" t="str">
            <v>Llibre</v>
          </cell>
          <cell r="D506" t="str">
            <v>LOS DERECHOS HUMANOS EN EL SIGLO XXI: CONTINUIDAD Y CAMBIOS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25</v>
          </cell>
          <cell r="J506">
            <v>0</v>
          </cell>
          <cell r="K506">
            <v>0</v>
          </cell>
          <cell r="L506">
            <v>1</v>
          </cell>
          <cell r="M506">
            <v>25</v>
          </cell>
          <cell r="N506">
            <v>603</v>
          </cell>
          <cell r="O506">
            <v>24.12</v>
          </cell>
          <cell r="P506">
            <v>26</v>
          </cell>
          <cell r="Q506">
            <v>603</v>
          </cell>
          <cell r="R506">
            <v>23.192299999999999</v>
          </cell>
          <cell r="S506">
            <v>0</v>
          </cell>
          <cell r="T506">
            <v>5</v>
          </cell>
          <cell r="U506">
            <v>2</v>
          </cell>
          <cell r="V506">
            <v>0</v>
          </cell>
          <cell r="W506">
            <v>7</v>
          </cell>
          <cell r="X506">
            <v>0.26923076923076894</v>
          </cell>
          <cell r="Y506">
            <v>162.35</v>
          </cell>
          <cell r="Z506">
            <v>19</v>
          </cell>
          <cell r="AA506">
            <v>440.65</v>
          </cell>
          <cell r="AB506">
            <v>19</v>
          </cell>
          <cell r="AC506">
            <v>440.65</v>
          </cell>
          <cell r="AD506">
            <v>0</v>
          </cell>
          <cell r="AE506">
            <v>0</v>
          </cell>
          <cell r="AF506">
            <v>0</v>
          </cell>
        </row>
        <row r="507">
          <cell r="A507" t="str">
            <v>L08/B0537/01767</v>
          </cell>
          <cell r="B507" t="str">
            <v>INV-OPR-ESTOC</v>
          </cell>
          <cell r="C507" t="str">
            <v>Llibre</v>
          </cell>
          <cell r="D507" t="str">
            <v>PILOTOS DEL MARGEN</v>
          </cell>
          <cell r="E507">
            <v>30</v>
          </cell>
          <cell r="F507">
            <v>16.95</v>
          </cell>
          <cell r="G507">
            <v>508.5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30</v>
          </cell>
          <cell r="Q507">
            <v>508.5</v>
          </cell>
          <cell r="R507">
            <v>16.95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30</v>
          </cell>
          <cell r="AA507">
            <v>508.5</v>
          </cell>
          <cell r="AB507">
            <v>30</v>
          </cell>
          <cell r="AC507">
            <v>508.5</v>
          </cell>
          <cell r="AD507">
            <v>0</v>
          </cell>
          <cell r="AE507">
            <v>0</v>
          </cell>
          <cell r="AF507">
            <v>0</v>
          </cell>
        </row>
        <row r="508">
          <cell r="A508" t="str">
            <v>L08/B0548/02643</v>
          </cell>
          <cell r="B508" t="str">
            <v>INV-OPR-ESTOC</v>
          </cell>
          <cell r="C508" t="str">
            <v>Llibre</v>
          </cell>
          <cell r="D508" t="str">
            <v>NUTRICIÓN. TEXTO Y ATLAS</v>
          </cell>
          <cell r="E508">
            <v>7</v>
          </cell>
          <cell r="F508">
            <v>25</v>
          </cell>
          <cell r="G508">
            <v>175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7</v>
          </cell>
          <cell r="Q508">
            <v>175</v>
          </cell>
          <cell r="R508">
            <v>25</v>
          </cell>
          <cell r="S508">
            <v>0</v>
          </cell>
          <cell r="T508">
            <v>1</v>
          </cell>
          <cell r="U508">
            <v>0</v>
          </cell>
          <cell r="V508">
            <v>0</v>
          </cell>
          <cell r="W508">
            <v>1</v>
          </cell>
          <cell r="X508">
            <v>0.14285714285714302</v>
          </cell>
          <cell r="Y508">
            <v>25</v>
          </cell>
          <cell r="Z508">
            <v>6</v>
          </cell>
          <cell r="AA508">
            <v>150</v>
          </cell>
          <cell r="AB508">
            <v>6</v>
          </cell>
          <cell r="AC508">
            <v>150</v>
          </cell>
          <cell r="AD508">
            <v>0</v>
          </cell>
          <cell r="AE508">
            <v>0</v>
          </cell>
          <cell r="AF508">
            <v>0</v>
          </cell>
        </row>
        <row r="509">
          <cell r="A509" t="str">
            <v>L08/B0562/01768</v>
          </cell>
          <cell r="B509" t="str">
            <v>INV-OPR-ESTOC</v>
          </cell>
          <cell r="C509" t="str">
            <v>Llibre</v>
          </cell>
          <cell r="D509" t="str">
            <v>GESTIÓN SANITARIA PARA LOS PROFESIONALES DE LA SAL</v>
          </cell>
          <cell r="E509">
            <v>0</v>
          </cell>
          <cell r="F509">
            <v>0</v>
          </cell>
          <cell r="G509">
            <v>0</v>
          </cell>
          <cell r="H509">
            <v>6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6</v>
          </cell>
          <cell r="N509">
            <v>345.3</v>
          </cell>
          <cell r="O509">
            <v>57.55</v>
          </cell>
          <cell r="P509">
            <v>6</v>
          </cell>
          <cell r="Q509">
            <v>345.3</v>
          </cell>
          <cell r="R509">
            <v>57.55</v>
          </cell>
          <cell r="S509">
            <v>0</v>
          </cell>
          <cell r="T509">
            <v>2</v>
          </cell>
          <cell r="U509">
            <v>0</v>
          </cell>
          <cell r="V509">
            <v>0</v>
          </cell>
          <cell r="W509">
            <v>2</v>
          </cell>
          <cell r="X509">
            <v>0.33333333333333304</v>
          </cell>
          <cell r="Y509">
            <v>115.1</v>
          </cell>
          <cell r="Z509">
            <v>4</v>
          </cell>
          <cell r="AA509">
            <v>230.2</v>
          </cell>
          <cell r="AB509">
            <v>4</v>
          </cell>
          <cell r="AC509">
            <v>230.2</v>
          </cell>
          <cell r="AD509">
            <v>0</v>
          </cell>
          <cell r="AE509">
            <v>0</v>
          </cell>
          <cell r="AF509">
            <v>0</v>
          </cell>
        </row>
        <row r="510">
          <cell r="A510" t="str">
            <v>L08/B0634/01866</v>
          </cell>
          <cell r="B510" t="str">
            <v>INV-OPR-ESTOC</v>
          </cell>
          <cell r="C510" t="str">
            <v>Llibre</v>
          </cell>
          <cell r="D510" t="str">
            <v>ASPECTOS BÁSICOS DE NETWORKING</v>
          </cell>
          <cell r="E510">
            <v>10</v>
          </cell>
          <cell r="F510">
            <v>40.880000000000003</v>
          </cell>
          <cell r="G510">
            <v>408.8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10</v>
          </cell>
          <cell r="Q510">
            <v>408.8</v>
          </cell>
          <cell r="R510">
            <v>40.880000000000003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10</v>
          </cell>
          <cell r="AA510">
            <v>408.8</v>
          </cell>
          <cell r="AB510">
            <v>10</v>
          </cell>
          <cell r="AC510">
            <v>408.8</v>
          </cell>
          <cell r="AD510">
            <v>0</v>
          </cell>
          <cell r="AE510">
            <v>0</v>
          </cell>
          <cell r="AF510">
            <v>0</v>
          </cell>
        </row>
        <row r="511">
          <cell r="A511" t="str">
            <v>L08/M2015/00491</v>
          </cell>
          <cell r="B511" t="str">
            <v>INV-OPR-ESTOC</v>
          </cell>
          <cell r="C511" t="str">
            <v>Llibre</v>
          </cell>
          <cell r="D511" t="str">
            <v>THE BUSINESS OF SOFTWARE</v>
          </cell>
          <cell r="E511">
            <v>1</v>
          </cell>
          <cell r="F511">
            <v>26.92</v>
          </cell>
          <cell r="G511">
            <v>26.92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1</v>
          </cell>
          <cell r="Q511">
            <v>26.92</v>
          </cell>
          <cell r="R511">
            <v>26.92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1</v>
          </cell>
          <cell r="AA511">
            <v>26.92</v>
          </cell>
          <cell r="AB511">
            <v>1</v>
          </cell>
          <cell r="AC511">
            <v>26.92</v>
          </cell>
          <cell r="AD511">
            <v>0</v>
          </cell>
          <cell r="AE511">
            <v>0</v>
          </cell>
          <cell r="AF511">
            <v>0</v>
          </cell>
        </row>
        <row r="512">
          <cell r="A512" t="str">
            <v>L08/M2035/02065</v>
          </cell>
          <cell r="B512" t="str">
            <v>INV-OPR-ESTOC</v>
          </cell>
          <cell r="C512" t="str">
            <v>Llibre</v>
          </cell>
          <cell r="D512" t="str">
            <v>RESEARCHING INFORMATION SYSTEMS AND COMPUTING</v>
          </cell>
          <cell r="E512">
            <v>201</v>
          </cell>
          <cell r="F512">
            <v>25</v>
          </cell>
          <cell r="G512">
            <v>5025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201</v>
          </cell>
          <cell r="Q512">
            <v>5025</v>
          </cell>
          <cell r="R512">
            <v>25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201</v>
          </cell>
          <cell r="AA512">
            <v>5025</v>
          </cell>
          <cell r="AB512">
            <v>201</v>
          </cell>
          <cell r="AC512">
            <v>5025</v>
          </cell>
          <cell r="AD512">
            <v>0</v>
          </cell>
          <cell r="AE512">
            <v>0</v>
          </cell>
          <cell r="AF512">
            <v>0</v>
          </cell>
        </row>
        <row r="513">
          <cell r="A513" t="str">
            <v>L08/M3001/02289</v>
          </cell>
          <cell r="B513" t="str">
            <v>INV-OPR-ESTOC</v>
          </cell>
          <cell r="C513" t="str">
            <v>Llibre</v>
          </cell>
          <cell r="D513" t="str">
            <v>UNA SOCIOLOGÍA DE LA GLOBALIZACIÓN</v>
          </cell>
          <cell r="E513">
            <v>43</v>
          </cell>
          <cell r="F513">
            <v>20.2455</v>
          </cell>
          <cell r="G513">
            <v>870.55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>
            <v>0</v>
          </cell>
          <cell r="O513">
            <v>0</v>
          </cell>
          <cell r="P513">
            <v>45</v>
          </cell>
          <cell r="Q513">
            <v>870.55</v>
          </cell>
          <cell r="R513">
            <v>19.345700000000001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45</v>
          </cell>
          <cell r="AA513">
            <v>870.55</v>
          </cell>
          <cell r="AB513">
            <v>45</v>
          </cell>
          <cell r="AC513">
            <v>870.55</v>
          </cell>
          <cell r="AD513">
            <v>0</v>
          </cell>
          <cell r="AE513">
            <v>0</v>
          </cell>
          <cell r="AF513">
            <v>0</v>
          </cell>
        </row>
        <row r="514">
          <cell r="A514" t="str">
            <v>L08/M3011/02056</v>
          </cell>
          <cell r="B514" t="str">
            <v>INV-OPR-ESTOC</v>
          </cell>
          <cell r="C514" t="str">
            <v>Llibre</v>
          </cell>
          <cell r="D514" t="str">
            <v>MARKETING.COM Y COMERCIO ELECTRÓNICO EN LA SOCIEDAD DE LA INFORMACIÓN</v>
          </cell>
          <cell r="E514">
            <v>91</v>
          </cell>
          <cell r="F514">
            <v>25</v>
          </cell>
          <cell r="G514">
            <v>2275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91</v>
          </cell>
          <cell r="Q514">
            <v>2275</v>
          </cell>
          <cell r="R514">
            <v>25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91</v>
          </cell>
          <cell r="AA514">
            <v>2275</v>
          </cell>
          <cell r="AB514">
            <v>91</v>
          </cell>
          <cell r="AC514">
            <v>2275</v>
          </cell>
          <cell r="AD514">
            <v>0</v>
          </cell>
          <cell r="AE514">
            <v>0</v>
          </cell>
          <cell r="AF514">
            <v>0</v>
          </cell>
        </row>
        <row r="515">
          <cell r="A515" t="str">
            <v>L09/30494/00000</v>
          </cell>
          <cell r="B515" t="str">
            <v>INV-OPR-ESTOC</v>
          </cell>
          <cell r="C515" t="str">
            <v>Llibre</v>
          </cell>
          <cell r="D515" t="str">
            <v>EL COACHING EMOCIONAL (CASTELLANO)</v>
          </cell>
          <cell r="E515">
            <v>2</v>
          </cell>
          <cell r="F515">
            <v>8.6538000000000004</v>
          </cell>
          <cell r="G515">
            <v>17.309999999999999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2</v>
          </cell>
          <cell r="Q515">
            <v>17.309999999999999</v>
          </cell>
          <cell r="R515">
            <v>8.6538000000000004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17.309999999999999</v>
          </cell>
          <cell r="AB515">
            <v>4</v>
          </cell>
          <cell r="AC515">
            <v>34.619999999999997</v>
          </cell>
          <cell r="AD515">
            <v>2</v>
          </cell>
          <cell r="AE515">
            <v>17.309999999999999</v>
          </cell>
          <cell r="AF515">
            <v>2</v>
          </cell>
        </row>
        <row r="516">
          <cell r="A516" t="str">
            <v>L09/30495/00000</v>
          </cell>
          <cell r="B516" t="str">
            <v>INV-OPR-ESTOC</v>
          </cell>
          <cell r="C516" t="str">
            <v>Llibre</v>
          </cell>
          <cell r="D516" t="str">
            <v>EL COACHING EMOCIONAL (CATALÁN)</v>
          </cell>
          <cell r="E516">
            <v>1</v>
          </cell>
          <cell r="F516">
            <v>6.3232999999999997</v>
          </cell>
          <cell r="G516">
            <v>6.32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2</v>
          </cell>
          <cell r="M516">
            <v>0</v>
          </cell>
          <cell r="N516">
            <v>0</v>
          </cell>
          <cell r="O516">
            <v>0</v>
          </cell>
          <cell r="P516">
            <v>3</v>
          </cell>
          <cell r="Q516">
            <v>6.32</v>
          </cell>
          <cell r="R516">
            <v>2.1078000000000001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3</v>
          </cell>
          <cell r="AA516">
            <v>6.32</v>
          </cell>
          <cell r="AB516">
            <v>1</v>
          </cell>
          <cell r="AC516">
            <v>2.11</v>
          </cell>
          <cell r="AD516">
            <v>-2</v>
          </cell>
          <cell r="AE516">
            <v>-4.22</v>
          </cell>
          <cell r="AF516">
            <v>2</v>
          </cell>
        </row>
        <row r="517">
          <cell r="A517" t="str">
            <v>L09/30567/00000</v>
          </cell>
          <cell r="B517" t="str">
            <v>INV-OPR-ESTOC</v>
          </cell>
          <cell r="C517" t="str">
            <v>Llibre</v>
          </cell>
          <cell r="D517" t="str">
            <v>GÉNERO, TIC Y VIDEOJUEGOS</v>
          </cell>
          <cell r="E517">
            <v>12</v>
          </cell>
          <cell r="F517">
            <v>9.1937999999999995</v>
          </cell>
          <cell r="G517">
            <v>110.33</v>
          </cell>
          <cell r="H517">
            <v>0</v>
          </cell>
          <cell r="I517">
            <v>0</v>
          </cell>
          <cell r="J517">
            <v>0</v>
          </cell>
          <cell r="K517">
            <v>16</v>
          </cell>
          <cell r="L517">
            <v>1</v>
          </cell>
          <cell r="M517">
            <v>16</v>
          </cell>
          <cell r="N517">
            <v>150.4</v>
          </cell>
          <cell r="O517">
            <v>9.4</v>
          </cell>
          <cell r="P517">
            <v>29</v>
          </cell>
          <cell r="Q517">
            <v>260.73</v>
          </cell>
          <cell r="R517">
            <v>8.9905000000000008</v>
          </cell>
          <cell r="S517">
            <v>0</v>
          </cell>
          <cell r="T517">
            <v>0</v>
          </cell>
          <cell r="U517">
            <v>0</v>
          </cell>
          <cell r="V517">
            <v>6</v>
          </cell>
          <cell r="W517">
            <v>6</v>
          </cell>
          <cell r="X517">
            <v>0.2068965517241379</v>
          </cell>
          <cell r="Y517">
            <v>53.94</v>
          </cell>
          <cell r="Z517">
            <v>23</v>
          </cell>
          <cell r="AA517">
            <v>206.78</v>
          </cell>
          <cell r="AB517">
            <v>23</v>
          </cell>
          <cell r="AC517">
            <v>206.78</v>
          </cell>
          <cell r="AD517">
            <v>0</v>
          </cell>
          <cell r="AE517">
            <v>0</v>
          </cell>
          <cell r="AF517">
            <v>0</v>
          </cell>
        </row>
        <row r="518">
          <cell r="A518" t="str">
            <v>L09/80529/00261</v>
          </cell>
          <cell r="B518" t="str">
            <v>INV-OPR-ESTOC</v>
          </cell>
          <cell r="C518" t="str">
            <v>Llibre</v>
          </cell>
          <cell r="D518" t="str">
            <v>LA CIENCIA DE LA PERSONALIDAD</v>
          </cell>
          <cell r="E518">
            <v>4</v>
          </cell>
          <cell r="F518">
            <v>33.475700000000003</v>
          </cell>
          <cell r="G518">
            <v>133.9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1</v>
          </cell>
          <cell r="M518">
            <v>0</v>
          </cell>
          <cell r="N518">
            <v>0</v>
          </cell>
          <cell r="O518">
            <v>0</v>
          </cell>
          <cell r="P518">
            <v>5</v>
          </cell>
          <cell r="Q518">
            <v>133.9</v>
          </cell>
          <cell r="R518">
            <v>26.7806</v>
          </cell>
          <cell r="S518">
            <v>0</v>
          </cell>
          <cell r="T518">
            <v>1</v>
          </cell>
          <cell r="U518">
            <v>0</v>
          </cell>
          <cell r="V518">
            <v>0</v>
          </cell>
          <cell r="W518">
            <v>1</v>
          </cell>
          <cell r="X518">
            <v>0.2</v>
          </cell>
          <cell r="Y518">
            <v>26.78</v>
          </cell>
          <cell r="Z518">
            <v>4</v>
          </cell>
          <cell r="AA518">
            <v>107.12</v>
          </cell>
          <cell r="AB518">
            <v>4</v>
          </cell>
          <cell r="AC518">
            <v>107.12</v>
          </cell>
          <cell r="AD518">
            <v>0</v>
          </cell>
          <cell r="AE518">
            <v>0</v>
          </cell>
          <cell r="AF518">
            <v>0</v>
          </cell>
        </row>
        <row r="519">
          <cell r="A519" t="str">
            <v>L09/93126/00085</v>
          </cell>
          <cell r="B519" t="str">
            <v>INV-OPR-ESTOC</v>
          </cell>
          <cell r="C519" t="str">
            <v>Llibre</v>
          </cell>
          <cell r="D519" t="str">
            <v>ELS VIDEOJOCS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</row>
        <row r="520">
          <cell r="A520" t="str">
            <v>L09/93144/00083</v>
          </cell>
          <cell r="B520" t="str">
            <v>INV-OPR-ESTOC</v>
          </cell>
          <cell r="C520" t="str">
            <v>Llibre</v>
          </cell>
          <cell r="D520" t="str">
            <v>VIAJES Y VIAJEROS. LA AVENTURA DE VIAJAR DESDE LOS ORÍGENES HASTA NUESTROS DÍAS</v>
          </cell>
          <cell r="E520">
            <v>31</v>
          </cell>
          <cell r="F520">
            <v>25</v>
          </cell>
          <cell r="G520">
            <v>775</v>
          </cell>
          <cell r="H520">
            <v>0</v>
          </cell>
          <cell r="I520">
            <v>0</v>
          </cell>
          <cell r="J520">
            <v>0</v>
          </cell>
          <cell r="K520">
            <v>20</v>
          </cell>
          <cell r="L520">
            <v>0</v>
          </cell>
          <cell r="M520">
            <v>20</v>
          </cell>
          <cell r="N520">
            <v>143.55000000000001</v>
          </cell>
          <cell r="O520">
            <v>7.1772999999999998</v>
          </cell>
          <cell r="P520">
            <v>51</v>
          </cell>
          <cell r="Q520">
            <v>918.55</v>
          </cell>
          <cell r="R520">
            <v>18.0107</v>
          </cell>
          <cell r="S520">
            <v>0</v>
          </cell>
          <cell r="T520">
            <v>0</v>
          </cell>
          <cell r="U520">
            <v>0</v>
          </cell>
          <cell r="V520">
            <v>3</v>
          </cell>
          <cell r="W520">
            <v>3</v>
          </cell>
          <cell r="X520">
            <v>5.8823529411764719E-2</v>
          </cell>
          <cell r="Y520">
            <v>54.03</v>
          </cell>
          <cell r="Z520">
            <v>48</v>
          </cell>
          <cell r="AA520">
            <v>864.51</v>
          </cell>
          <cell r="AB520">
            <v>48</v>
          </cell>
          <cell r="AC520">
            <v>864.51</v>
          </cell>
          <cell r="AD520">
            <v>0</v>
          </cell>
          <cell r="AE520">
            <v>0</v>
          </cell>
          <cell r="AF520">
            <v>0</v>
          </cell>
        </row>
        <row r="521">
          <cell r="A521" t="str">
            <v>L09/B0339/00299</v>
          </cell>
          <cell r="B521" t="str">
            <v>INV-OPR-ESTOC</v>
          </cell>
          <cell r="C521" t="str">
            <v>Llibre</v>
          </cell>
          <cell r="D521" t="str">
            <v>EL HIPERTEXTO</v>
          </cell>
          <cell r="E521">
            <v>21</v>
          </cell>
          <cell r="F521">
            <v>25</v>
          </cell>
          <cell r="G521">
            <v>525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21</v>
          </cell>
          <cell r="Q521">
            <v>525</v>
          </cell>
          <cell r="R521">
            <v>25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21</v>
          </cell>
          <cell r="AA521">
            <v>525</v>
          </cell>
          <cell r="AB521">
            <v>21</v>
          </cell>
          <cell r="AC521">
            <v>525</v>
          </cell>
          <cell r="AD521">
            <v>0</v>
          </cell>
          <cell r="AE521">
            <v>0</v>
          </cell>
          <cell r="AF521">
            <v>0</v>
          </cell>
        </row>
        <row r="522">
          <cell r="A522" t="str">
            <v>L09/B0501/00202</v>
          </cell>
          <cell r="B522" t="str">
            <v>INV-OPR-ESTOC</v>
          </cell>
          <cell r="C522" t="str">
            <v>Llibre</v>
          </cell>
          <cell r="D522" t="str">
            <v>EL NUEVO PARADIGMA DEL SECTOR DEL LIBRO</v>
          </cell>
          <cell r="E522">
            <v>36</v>
          </cell>
          <cell r="F522">
            <v>22.554300000000001</v>
          </cell>
          <cell r="G522">
            <v>811.95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1</v>
          </cell>
          <cell r="M522">
            <v>0</v>
          </cell>
          <cell r="N522">
            <v>0</v>
          </cell>
          <cell r="O522">
            <v>0</v>
          </cell>
          <cell r="P522">
            <v>37</v>
          </cell>
          <cell r="Q522">
            <v>811.95</v>
          </cell>
          <cell r="R522">
            <v>21.944700000000001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37</v>
          </cell>
          <cell r="AA522">
            <v>811.95</v>
          </cell>
          <cell r="AB522">
            <v>37</v>
          </cell>
          <cell r="AC522">
            <v>811.95</v>
          </cell>
          <cell r="AD522">
            <v>0</v>
          </cell>
          <cell r="AE522">
            <v>0</v>
          </cell>
          <cell r="AF522">
            <v>0</v>
          </cell>
        </row>
        <row r="523">
          <cell r="A523" t="str">
            <v>L09/B0501/00204</v>
          </cell>
          <cell r="B523" t="str">
            <v>INV-OPR-ESTOC</v>
          </cell>
          <cell r="C523" t="str">
            <v>Llibre</v>
          </cell>
          <cell r="D523" t="str">
            <v>LA INDUSTRIA DEL LIBRO</v>
          </cell>
          <cell r="E523">
            <v>20</v>
          </cell>
          <cell r="F523">
            <v>25</v>
          </cell>
          <cell r="G523">
            <v>500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20</v>
          </cell>
          <cell r="Q523">
            <v>500</v>
          </cell>
          <cell r="R523">
            <v>25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20</v>
          </cell>
          <cell r="AA523">
            <v>500</v>
          </cell>
          <cell r="AB523">
            <v>20</v>
          </cell>
          <cell r="AC523">
            <v>500</v>
          </cell>
          <cell r="AD523">
            <v>0</v>
          </cell>
          <cell r="AE523">
            <v>0</v>
          </cell>
          <cell r="AF523">
            <v>0</v>
          </cell>
        </row>
        <row r="524">
          <cell r="A524" t="str">
            <v>L09/B0501/00307</v>
          </cell>
          <cell r="B524" t="str">
            <v>INV-OPR-ESTOC</v>
          </cell>
          <cell r="C524" t="str">
            <v>Llibre</v>
          </cell>
          <cell r="D524" t="str">
            <v>LA DIRECCIÓN DE PRODUCCIÓN PARA CINE Y TELEVISIÓN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</row>
        <row r="525">
          <cell r="A525" t="str">
            <v>L09/B0502/00307</v>
          </cell>
          <cell r="B525" t="str">
            <v>INV-OPR-ESTOC</v>
          </cell>
          <cell r="C525" t="str">
            <v>Llibre</v>
          </cell>
          <cell r="D525" t="str">
            <v>LA DIRECCIÓN DE PRODUCCIÓN PARA CINE Y TELEVISIÓN</v>
          </cell>
          <cell r="E525">
            <v>22</v>
          </cell>
          <cell r="F525">
            <v>22.7273</v>
          </cell>
          <cell r="G525">
            <v>500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22</v>
          </cell>
          <cell r="Q525">
            <v>500</v>
          </cell>
          <cell r="R525">
            <v>22.7273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22</v>
          </cell>
          <cell r="AA525">
            <v>500</v>
          </cell>
          <cell r="AB525">
            <v>22</v>
          </cell>
          <cell r="AC525">
            <v>500</v>
          </cell>
          <cell r="AD525">
            <v>0</v>
          </cell>
          <cell r="AE525">
            <v>0</v>
          </cell>
          <cell r="AF525">
            <v>0</v>
          </cell>
        </row>
        <row r="526">
          <cell r="A526" t="str">
            <v>L09/B0647/00145</v>
          </cell>
          <cell r="B526" t="str">
            <v>INV-OPR-ESTOC</v>
          </cell>
          <cell r="C526" t="str">
            <v>Llibre</v>
          </cell>
          <cell r="D526" t="str">
            <v>CONCEPTOS Y PROTOCOLOS DE ENRUTAMIENTO</v>
          </cell>
          <cell r="E526">
            <v>4</v>
          </cell>
          <cell r="F526">
            <v>33.808599999999998</v>
          </cell>
          <cell r="G526">
            <v>135.22999999999999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4</v>
          </cell>
          <cell r="Q526">
            <v>135.22999999999999</v>
          </cell>
          <cell r="R526">
            <v>33.808599999999998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4</v>
          </cell>
          <cell r="AA526">
            <v>135.22999999999999</v>
          </cell>
          <cell r="AB526">
            <v>4</v>
          </cell>
          <cell r="AC526">
            <v>135.22999999999999</v>
          </cell>
          <cell r="AD526">
            <v>0</v>
          </cell>
          <cell r="AE526">
            <v>0</v>
          </cell>
          <cell r="AF526">
            <v>0</v>
          </cell>
        </row>
        <row r="527">
          <cell r="A527" t="str">
            <v>L09/B0661/00286</v>
          </cell>
          <cell r="B527" t="str">
            <v>INV-OPR-ESTOC</v>
          </cell>
          <cell r="C527" t="str">
            <v>Llibre</v>
          </cell>
          <cell r="D527" t="str">
            <v>CUADERNO DE APUNTES INIC CONT PARA NO FINANCIEROS</v>
          </cell>
          <cell r="E527">
            <v>1</v>
          </cell>
          <cell r="F527">
            <v>9.6</v>
          </cell>
          <cell r="G527">
            <v>9.6</v>
          </cell>
          <cell r="H527">
            <v>0</v>
          </cell>
          <cell r="I527">
            <v>5</v>
          </cell>
          <cell r="J527">
            <v>0</v>
          </cell>
          <cell r="K527">
            <v>0</v>
          </cell>
          <cell r="L527">
            <v>0</v>
          </cell>
          <cell r="M527">
            <v>5</v>
          </cell>
          <cell r="N527">
            <v>0</v>
          </cell>
          <cell r="O527">
            <v>0</v>
          </cell>
          <cell r="P527">
            <v>6</v>
          </cell>
          <cell r="Q527">
            <v>9.6</v>
          </cell>
          <cell r="R527">
            <v>1.6</v>
          </cell>
          <cell r="S527">
            <v>0</v>
          </cell>
          <cell r="T527">
            <v>2</v>
          </cell>
          <cell r="U527">
            <v>0</v>
          </cell>
          <cell r="V527">
            <v>0</v>
          </cell>
          <cell r="W527">
            <v>2</v>
          </cell>
          <cell r="X527">
            <v>0.33333333333333304</v>
          </cell>
          <cell r="Y527">
            <v>3.2</v>
          </cell>
          <cell r="Z527">
            <v>4</v>
          </cell>
          <cell r="AA527">
            <v>6.4</v>
          </cell>
          <cell r="AB527">
            <v>4</v>
          </cell>
          <cell r="AC527">
            <v>6.4</v>
          </cell>
          <cell r="AD527">
            <v>0</v>
          </cell>
          <cell r="AE527">
            <v>0</v>
          </cell>
          <cell r="AF527">
            <v>0</v>
          </cell>
        </row>
        <row r="528">
          <cell r="A528" t="str">
            <v>L09/B0661/00287</v>
          </cell>
          <cell r="B528" t="str">
            <v>INV-OPR-ESTOC</v>
          </cell>
          <cell r="C528" t="str">
            <v>Llibre</v>
          </cell>
          <cell r="D528" t="str">
            <v>ANÁLISIS ECONÓMICO FINANCIERO</v>
          </cell>
          <cell r="E528">
            <v>0</v>
          </cell>
          <cell r="F528">
            <v>0</v>
          </cell>
          <cell r="G528">
            <v>0</v>
          </cell>
          <cell r="H528">
            <v>14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14</v>
          </cell>
          <cell r="N528">
            <v>200.9</v>
          </cell>
          <cell r="O528">
            <v>14.35</v>
          </cell>
          <cell r="P528">
            <v>14</v>
          </cell>
          <cell r="Q528">
            <v>200.9</v>
          </cell>
          <cell r="R528">
            <v>14.35</v>
          </cell>
          <cell r="S528">
            <v>0</v>
          </cell>
          <cell r="T528">
            <v>14</v>
          </cell>
          <cell r="U528">
            <v>0</v>
          </cell>
          <cell r="V528">
            <v>0</v>
          </cell>
          <cell r="W528">
            <v>14</v>
          </cell>
          <cell r="X528">
            <v>1</v>
          </cell>
          <cell r="Y528">
            <v>200.9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</row>
        <row r="529">
          <cell r="A529" t="str">
            <v>L09/C0501/00203</v>
          </cell>
          <cell r="B529" t="str">
            <v>INV-OPR-ESTOC</v>
          </cell>
          <cell r="C529" t="str">
            <v>Llibre</v>
          </cell>
          <cell r="D529" t="str">
            <v>LA INDÚSTRIA DEL LLIBRE</v>
          </cell>
          <cell r="E529">
            <v>66</v>
          </cell>
          <cell r="F529">
            <v>24.621200000000002</v>
          </cell>
          <cell r="G529">
            <v>1625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1</v>
          </cell>
          <cell r="M529">
            <v>0</v>
          </cell>
          <cell r="N529">
            <v>0</v>
          </cell>
          <cell r="O529">
            <v>0</v>
          </cell>
          <cell r="P529">
            <v>67</v>
          </cell>
          <cell r="Q529">
            <v>1625</v>
          </cell>
          <cell r="R529">
            <v>24.253699999999998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67</v>
          </cell>
          <cell r="AA529">
            <v>1625</v>
          </cell>
          <cell r="AB529">
            <v>67</v>
          </cell>
          <cell r="AC529">
            <v>1625</v>
          </cell>
          <cell r="AD529">
            <v>0</v>
          </cell>
          <cell r="AE529">
            <v>0</v>
          </cell>
          <cell r="AF529">
            <v>0</v>
          </cell>
        </row>
        <row r="530">
          <cell r="A530" t="str">
            <v>L09/C0501/00205</v>
          </cell>
          <cell r="B530" t="str">
            <v>INV-OPR-ESTOC</v>
          </cell>
          <cell r="C530" t="str">
            <v>Llibre</v>
          </cell>
          <cell r="D530" t="str">
            <v>CARTA SOBRE EL COMERÇ DE LLIBRES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</row>
        <row r="531">
          <cell r="A531" t="str">
            <v>L10/30529/00000</v>
          </cell>
          <cell r="B531" t="str">
            <v>INV-OPR-ESTOC</v>
          </cell>
          <cell r="C531" t="str">
            <v>LLIBRE</v>
          </cell>
          <cell r="D531" t="str">
            <v>ELS VIDEOJOCS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35</v>
          </cell>
          <cell r="L531">
            <v>0</v>
          </cell>
          <cell r="M531">
            <v>35</v>
          </cell>
          <cell r="N531">
            <v>266.56</v>
          </cell>
          <cell r="O531">
            <v>7.6159999999999997</v>
          </cell>
          <cell r="P531">
            <v>35</v>
          </cell>
          <cell r="Q531">
            <v>266.56</v>
          </cell>
          <cell r="R531">
            <v>7.6159999999999997</v>
          </cell>
          <cell r="S531">
            <v>0</v>
          </cell>
          <cell r="T531">
            <v>0</v>
          </cell>
          <cell r="U531">
            <v>0</v>
          </cell>
          <cell r="V531">
            <v>3</v>
          </cell>
          <cell r="W531">
            <v>3</v>
          </cell>
          <cell r="X531">
            <v>8.5714285714285632E-2</v>
          </cell>
          <cell r="Y531">
            <v>22.85</v>
          </cell>
          <cell r="Z531">
            <v>32</v>
          </cell>
          <cell r="AA531">
            <v>243.71</v>
          </cell>
          <cell r="AB531">
            <v>32</v>
          </cell>
          <cell r="AC531">
            <v>243.71</v>
          </cell>
          <cell r="AD531">
            <v>0</v>
          </cell>
          <cell r="AE531">
            <v>0</v>
          </cell>
          <cell r="AF531">
            <v>0</v>
          </cell>
        </row>
        <row r="532">
          <cell r="A532" t="str">
            <v>L10/31088/00000</v>
          </cell>
          <cell r="B532" t="str">
            <v>INV-OPR-ESTOC</v>
          </cell>
          <cell r="C532" t="str">
            <v>LLIBRE</v>
          </cell>
          <cell r="D532" t="str">
            <v>REGRESO A LAS GALAPAGOS. MI VIAJE CON DARWIN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50</v>
          </cell>
          <cell r="L532">
            <v>0</v>
          </cell>
          <cell r="M532">
            <v>50</v>
          </cell>
          <cell r="N532">
            <v>500</v>
          </cell>
          <cell r="O532">
            <v>10</v>
          </cell>
          <cell r="P532">
            <v>50</v>
          </cell>
          <cell r="Q532">
            <v>500</v>
          </cell>
          <cell r="R532">
            <v>10</v>
          </cell>
          <cell r="S532">
            <v>0</v>
          </cell>
          <cell r="T532">
            <v>0</v>
          </cell>
          <cell r="U532">
            <v>0</v>
          </cell>
          <cell r="V532">
            <v>3</v>
          </cell>
          <cell r="W532">
            <v>3</v>
          </cell>
          <cell r="X532">
            <v>6.0000000000000053E-2</v>
          </cell>
          <cell r="Y532">
            <v>30</v>
          </cell>
          <cell r="Z532">
            <v>47</v>
          </cell>
          <cell r="AA532">
            <v>470</v>
          </cell>
          <cell r="AB532">
            <v>47</v>
          </cell>
          <cell r="AC532">
            <v>470</v>
          </cell>
          <cell r="AD532">
            <v>0</v>
          </cell>
          <cell r="AE532">
            <v>0</v>
          </cell>
          <cell r="AF532">
            <v>0</v>
          </cell>
        </row>
        <row r="533">
          <cell r="A533" t="str">
            <v>LB08/30126/00000</v>
          </cell>
          <cell r="B533" t="str">
            <v>INV-OPR-ESTOC</v>
          </cell>
          <cell r="C533" t="str">
            <v>Llibre</v>
          </cell>
          <cell r="D533" t="str">
            <v>LOS VIDEOJUEGOS</v>
          </cell>
          <cell r="E533">
            <v>3</v>
          </cell>
          <cell r="F533">
            <v>17.0075</v>
          </cell>
          <cell r="G533">
            <v>51.02</v>
          </cell>
          <cell r="H533">
            <v>0</v>
          </cell>
          <cell r="I533">
            <v>0</v>
          </cell>
          <cell r="J533">
            <v>0</v>
          </cell>
          <cell r="K533">
            <v>28</v>
          </cell>
          <cell r="L533">
            <v>0</v>
          </cell>
          <cell r="M533">
            <v>28</v>
          </cell>
          <cell r="N533">
            <v>252.41</v>
          </cell>
          <cell r="O533">
            <v>9.0147999999999993</v>
          </cell>
          <cell r="P533">
            <v>31</v>
          </cell>
          <cell r="Q533">
            <v>303.44</v>
          </cell>
          <cell r="R533">
            <v>9.7882999999999996</v>
          </cell>
          <cell r="S533">
            <v>0</v>
          </cell>
          <cell r="T533">
            <v>0</v>
          </cell>
          <cell r="U533">
            <v>0</v>
          </cell>
          <cell r="V533">
            <v>3</v>
          </cell>
          <cell r="W533">
            <v>3</v>
          </cell>
          <cell r="X533">
            <v>9.6774193548387011E-2</v>
          </cell>
          <cell r="Y533">
            <v>29.36</v>
          </cell>
          <cell r="Z533">
            <v>28</v>
          </cell>
          <cell r="AA533">
            <v>274.07</v>
          </cell>
          <cell r="AB533">
            <v>28</v>
          </cell>
          <cell r="AC533">
            <v>274.07</v>
          </cell>
          <cell r="AD533">
            <v>0</v>
          </cell>
          <cell r="AE533">
            <v>0</v>
          </cell>
          <cell r="AF533">
            <v>0</v>
          </cell>
        </row>
        <row r="534">
          <cell r="A534" t="str">
            <v>M1/01.063A</v>
          </cell>
          <cell r="B534" t="str">
            <v>INV-OPR-ESTOC</v>
          </cell>
          <cell r="C534" t="str">
            <v>Paper</v>
          </cell>
          <cell r="D534" t="str">
            <v>DIRECCIÓ D'OPERACIONS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</row>
        <row r="535">
          <cell r="A535" t="str">
            <v>M1/02.015</v>
          </cell>
          <cell r="B535" t="str">
            <v>INV-OPR-ESTOC</v>
          </cell>
          <cell r="C535" t="str">
            <v>Paper</v>
          </cell>
          <cell r="D535" t="str">
            <v>DISSENY, DESENVOLUPAMENT I INNOVACIÓ DEL CURRÍCULUM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</row>
        <row r="536">
          <cell r="A536" t="str">
            <v>M1/02.028</v>
          </cell>
          <cell r="B536" t="str">
            <v>INV-OPR-ESTOC</v>
          </cell>
          <cell r="C536" t="str">
            <v>Paper</v>
          </cell>
          <cell r="D536" t="str">
            <v>AVALUACIÓ DE PROGRAMES, CENTRES I PROFESSORS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</row>
        <row r="537">
          <cell r="A537" t="str">
            <v>M1/02.033</v>
          </cell>
          <cell r="B537" t="str">
            <v>INV-OPR-ESTOC</v>
          </cell>
          <cell r="C537" t="str">
            <v>Paper</v>
          </cell>
          <cell r="D537" t="str">
            <v>DINÀMICA DE GRUPS.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</row>
        <row r="538">
          <cell r="A538" t="str">
            <v>M1/02.039</v>
          </cell>
          <cell r="B538" t="str">
            <v>INV-OPR-ESTOC</v>
          </cell>
          <cell r="C538" t="str">
            <v>Paper</v>
          </cell>
          <cell r="D538" t="str">
            <v>ESTRATÈGIES D'APRENENTATGE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</row>
        <row r="539">
          <cell r="A539" t="str">
            <v>M1/02.045</v>
          </cell>
          <cell r="B539" t="str">
            <v>INV-OPR-ESTOC</v>
          </cell>
          <cell r="C539" t="str">
            <v>Paper</v>
          </cell>
          <cell r="D539" t="str">
            <v>MATERIALS DIDÀCTICS I CURRICULARS: ELABORACIÓ, ANÀLISI I AVALUACIÓ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</row>
        <row r="540">
          <cell r="A540" t="str">
            <v>M1/03.028</v>
          </cell>
          <cell r="B540" t="str">
            <v>INV-OPR-ESTOC</v>
          </cell>
          <cell r="C540" t="str">
            <v>Paper</v>
          </cell>
          <cell r="D540" t="str">
            <v>METODOLOGIA JURÍDICA I INTERPRETACIÓ</v>
          </cell>
          <cell r="E540">
            <v>10</v>
          </cell>
          <cell r="F540">
            <v>5.2038000000000002</v>
          </cell>
          <cell r="G540">
            <v>52.04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10</v>
          </cell>
          <cell r="Q540">
            <v>52.04</v>
          </cell>
          <cell r="R540">
            <v>5.2038000000000002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10</v>
          </cell>
          <cell r="AA540">
            <v>52.04</v>
          </cell>
          <cell r="AB540">
            <v>10</v>
          </cell>
          <cell r="AC540">
            <v>52.04</v>
          </cell>
          <cell r="AD540">
            <v>0</v>
          </cell>
          <cell r="AE540">
            <v>0</v>
          </cell>
          <cell r="AF540">
            <v>0</v>
          </cell>
        </row>
        <row r="541">
          <cell r="A541" t="str">
            <v>M1/04.003</v>
          </cell>
          <cell r="B541" t="str">
            <v>INV-OPR-ESTOC</v>
          </cell>
          <cell r="C541" t="str">
            <v>Paper</v>
          </cell>
          <cell r="D541" t="str">
            <v>HISTÒRIA MEDIEVAL EUROPEA</v>
          </cell>
          <cell r="E541">
            <v>22</v>
          </cell>
          <cell r="F541">
            <v>7.8063000000000002</v>
          </cell>
          <cell r="G541">
            <v>171.74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1</v>
          </cell>
          <cell r="M541">
            <v>0</v>
          </cell>
          <cell r="N541">
            <v>0</v>
          </cell>
          <cell r="O541">
            <v>0</v>
          </cell>
          <cell r="P541">
            <v>23</v>
          </cell>
          <cell r="Q541">
            <v>171.74</v>
          </cell>
          <cell r="R541">
            <v>7.4668999999999999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23</v>
          </cell>
          <cell r="AA541">
            <v>171.74</v>
          </cell>
          <cell r="AB541">
            <v>23</v>
          </cell>
          <cell r="AC541">
            <v>171.74</v>
          </cell>
          <cell r="AD541">
            <v>0</v>
          </cell>
          <cell r="AE541">
            <v>0</v>
          </cell>
          <cell r="AF541">
            <v>0</v>
          </cell>
        </row>
        <row r="542">
          <cell r="A542" t="str">
            <v>M1/04.006</v>
          </cell>
          <cell r="B542" t="str">
            <v>INV-OPR-ESTOC</v>
          </cell>
          <cell r="C542" t="str">
            <v>Paper</v>
          </cell>
          <cell r="D542" t="str">
            <v>HISTÒRIA DEL PENSAMENT FILOSÒFIC I CIENTÍFIC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</row>
        <row r="543">
          <cell r="A543" t="str">
            <v>M1/04.007</v>
          </cell>
          <cell r="B543" t="str">
            <v>INV-OPR-ESTOC</v>
          </cell>
          <cell r="C543" t="str">
            <v>Paper</v>
          </cell>
          <cell r="D543" t="str">
            <v>HISTÒRIA DEL PENSAMENT FILOSÒFIC I CIENTÍFIC 2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</row>
        <row r="544">
          <cell r="A544" t="str">
            <v>M1/04.010</v>
          </cell>
          <cell r="B544" t="str">
            <v>INV-OPR-ESTOC</v>
          </cell>
          <cell r="C544" t="str">
            <v>Paper</v>
          </cell>
          <cell r="D544" t="str">
            <v>INTRODUCCIÓ A LA LITERATURA ANGLESA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</row>
        <row r="545">
          <cell r="A545" t="str">
            <v>M1/04.015</v>
          </cell>
          <cell r="B545" t="str">
            <v>INV-OPR-ESTOC</v>
          </cell>
          <cell r="C545" t="str">
            <v>Paper</v>
          </cell>
          <cell r="D545" t="str">
            <v>INTRODUCCIÓ A LA LITERATURA CATALANA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</row>
        <row r="546">
          <cell r="A546" t="str">
            <v>M1/04.030</v>
          </cell>
          <cell r="B546" t="str">
            <v>INV-OPR-ESTOC</v>
          </cell>
          <cell r="C546" t="str">
            <v>Paper</v>
          </cell>
          <cell r="D546" t="str">
            <v>LLENGUA ESPANYOLA 3</v>
          </cell>
          <cell r="E546">
            <v>117</v>
          </cell>
          <cell r="F546">
            <v>5.22</v>
          </cell>
          <cell r="G546">
            <v>610.74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117</v>
          </cell>
          <cell r="Q546">
            <v>610.74</v>
          </cell>
          <cell r="R546">
            <v>5.22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117</v>
          </cell>
          <cell r="AA546">
            <v>610.74</v>
          </cell>
          <cell r="AB546">
            <v>117</v>
          </cell>
          <cell r="AC546">
            <v>610.74</v>
          </cell>
          <cell r="AD546">
            <v>0</v>
          </cell>
          <cell r="AE546">
            <v>0</v>
          </cell>
          <cell r="AF546">
            <v>0</v>
          </cell>
        </row>
        <row r="547">
          <cell r="A547" t="str">
            <v>M1/04.034</v>
          </cell>
          <cell r="B547" t="str">
            <v>INV-OPR-ESTOC</v>
          </cell>
          <cell r="C547" t="str">
            <v>Paper</v>
          </cell>
          <cell r="D547" t="str">
            <v>INTRODUCCIÓ A L'ECONOMIA</v>
          </cell>
          <cell r="E547">
            <v>14</v>
          </cell>
          <cell r="F547">
            <v>5.24</v>
          </cell>
          <cell r="G547">
            <v>73.36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14</v>
          </cell>
          <cell r="Q547">
            <v>73.36</v>
          </cell>
          <cell r="R547">
            <v>5.24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14</v>
          </cell>
          <cell r="AA547">
            <v>73.36</v>
          </cell>
          <cell r="AB547">
            <v>14</v>
          </cell>
          <cell r="AC547">
            <v>73.36</v>
          </cell>
          <cell r="AD547">
            <v>0</v>
          </cell>
          <cell r="AE547">
            <v>0</v>
          </cell>
          <cell r="AF547">
            <v>0</v>
          </cell>
        </row>
        <row r="548">
          <cell r="A548" t="str">
            <v>M1/04.035</v>
          </cell>
          <cell r="B548" t="str">
            <v>INV-OPR-ESTOC</v>
          </cell>
          <cell r="C548" t="str">
            <v>Paper</v>
          </cell>
          <cell r="D548" t="str">
            <v>HISTÒRIA MODERNA DE CATALUNYA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</row>
        <row r="549">
          <cell r="A549" t="str">
            <v>M1/04.043</v>
          </cell>
          <cell r="B549" t="str">
            <v>INV-OPR-ESTOC</v>
          </cell>
          <cell r="C549" t="str">
            <v>Paper</v>
          </cell>
          <cell r="D549" t="str">
            <v>HISTORIA DE LES IDEES ESTÈTIQUES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</row>
        <row r="550">
          <cell r="A550" t="str">
            <v>M1/04.078</v>
          </cell>
          <cell r="B550" t="str">
            <v>INV-OPR-ESTOC</v>
          </cell>
          <cell r="C550" t="str">
            <v>Paper</v>
          </cell>
          <cell r="D550" t="str">
            <v>GESTIÓ DEL PATRIMONI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</row>
        <row r="551">
          <cell r="A551" t="str">
            <v>M1/04.087</v>
          </cell>
          <cell r="B551" t="str">
            <v>INV-OPR-ESTOC</v>
          </cell>
          <cell r="C551" t="str">
            <v>Paper</v>
          </cell>
          <cell r="D551" t="str">
            <v>HISTÒRIA DE LA MÚSICA 1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</row>
        <row r="552">
          <cell r="A552" t="str">
            <v>M1/04.089</v>
          </cell>
          <cell r="B552" t="str">
            <v>INV-OPR-ESTOC</v>
          </cell>
          <cell r="C552" t="str">
            <v>Paper</v>
          </cell>
          <cell r="D552" t="str">
            <v>HISTÒRIA DEL CINEMA I LA TV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</row>
        <row r="553">
          <cell r="A553" t="str">
            <v>M1/04.100</v>
          </cell>
          <cell r="B553" t="str">
            <v>INV-OPR-ESTOC</v>
          </cell>
          <cell r="C553" t="str">
            <v>Paper</v>
          </cell>
          <cell r="D553" t="str">
            <v>LLATÍ 2</v>
          </cell>
          <cell r="E553">
            <v>8</v>
          </cell>
          <cell r="F553">
            <v>4.0011000000000001</v>
          </cell>
          <cell r="G553">
            <v>32.01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8</v>
          </cell>
          <cell r="Q553">
            <v>32.01</v>
          </cell>
          <cell r="R553">
            <v>4.0011000000000001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8</v>
          </cell>
          <cell r="AA553">
            <v>32.01</v>
          </cell>
          <cell r="AB553">
            <v>8</v>
          </cell>
          <cell r="AC553">
            <v>32.01</v>
          </cell>
          <cell r="AD553">
            <v>0</v>
          </cell>
          <cell r="AE553">
            <v>0</v>
          </cell>
          <cell r="AF553">
            <v>0</v>
          </cell>
        </row>
        <row r="554">
          <cell r="A554" t="str">
            <v>M1/04.118</v>
          </cell>
          <cell r="B554" t="str">
            <v>INV-OPR-ESTOC</v>
          </cell>
          <cell r="C554" t="str">
            <v>Paper</v>
          </cell>
          <cell r="D554" t="str">
            <v>EL MÓN ISLÀMIC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</row>
        <row r="555">
          <cell r="A555" t="str">
            <v>M1/07.001</v>
          </cell>
          <cell r="B555" t="str">
            <v>INV-OPR-ESTOC</v>
          </cell>
          <cell r="C555" t="str">
            <v>Paper</v>
          </cell>
          <cell r="D555" t="str">
            <v>LLENGUA CATALANA 1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</row>
        <row r="556">
          <cell r="A556" t="str">
            <v>M1/07.009</v>
          </cell>
          <cell r="B556" t="str">
            <v>INV-OPR-ESTOC</v>
          </cell>
          <cell r="C556" t="str">
            <v>Paper</v>
          </cell>
          <cell r="D556" t="str">
            <v>TEORIA LITERARIA I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</row>
        <row r="557">
          <cell r="A557" t="str">
            <v>M1/07.018</v>
          </cell>
          <cell r="B557" t="str">
            <v>INV-OPR-ESTOC</v>
          </cell>
          <cell r="C557" t="str">
            <v>Paper</v>
          </cell>
          <cell r="D557" t="str">
            <v>LITERATURA CATALANA CONTEMPORÀNIA 2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</row>
        <row r="558">
          <cell r="A558" t="str">
            <v>M1/08.014</v>
          </cell>
          <cell r="B558" t="str">
            <v>INV-OPR-ESTOC</v>
          </cell>
          <cell r="C558" t="str">
            <v>Paper</v>
          </cell>
          <cell r="D558" t="str">
            <v>INTRODUCCIÓ A L'ECONOMETRIA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</row>
        <row r="559">
          <cell r="A559" t="str">
            <v>M1/08.016</v>
          </cell>
          <cell r="B559" t="str">
            <v>INV-OPR-ESTOC</v>
          </cell>
          <cell r="C559" t="str">
            <v>Paper</v>
          </cell>
          <cell r="D559" t="str">
            <v>ECONOMETRIA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A560" t="str">
            <v>M1/09.053</v>
          </cell>
          <cell r="B560" t="str">
            <v>INV-OPR-ESTOC</v>
          </cell>
          <cell r="C560" t="str">
            <v>Paper</v>
          </cell>
          <cell r="D560" t="str">
            <v>GESTIÓ INTEGRAL D'ARXIUS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A561" t="str">
            <v>M2/02.003</v>
          </cell>
          <cell r="B561" t="str">
            <v>INV-OPR-ESTOC</v>
          </cell>
          <cell r="C561" t="str">
            <v>Paper</v>
          </cell>
          <cell r="D561" t="str">
            <v>DIDÀCTICA GENERAL</v>
          </cell>
          <cell r="E561">
            <v>325</v>
          </cell>
          <cell r="F561">
            <v>7.07</v>
          </cell>
          <cell r="G561">
            <v>2297.75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325</v>
          </cell>
          <cell r="Q561">
            <v>2297.75</v>
          </cell>
          <cell r="R561">
            <v>7.07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325</v>
          </cell>
          <cell r="AA561">
            <v>2297.75</v>
          </cell>
          <cell r="AB561">
            <v>325</v>
          </cell>
          <cell r="AC561">
            <v>2297.75</v>
          </cell>
          <cell r="AD561">
            <v>0</v>
          </cell>
          <cell r="AE561">
            <v>0</v>
          </cell>
          <cell r="AF561">
            <v>0</v>
          </cell>
        </row>
        <row r="562">
          <cell r="A562" t="str">
            <v>M2/02.005</v>
          </cell>
          <cell r="B562" t="str">
            <v>INV-OPR-ESTOC</v>
          </cell>
          <cell r="C562" t="str">
            <v>Paper</v>
          </cell>
          <cell r="D562" t="str">
            <v>PSICOLOGIA DE EDUCACIÓ</v>
          </cell>
          <cell r="E562">
            <v>104</v>
          </cell>
          <cell r="F562">
            <v>5.2986000000000004</v>
          </cell>
          <cell r="G562">
            <v>551.04999999999995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104</v>
          </cell>
          <cell r="Q562">
            <v>551.04999999999995</v>
          </cell>
          <cell r="R562">
            <v>5.2986000000000004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104</v>
          </cell>
          <cell r="AA562">
            <v>551.04999999999995</v>
          </cell>
          <cell r="AB562">
            <v>104</v>
          </cell>
          <cell r="AC562">
            <v>551.04999999999995</v>
          </cell>
          <cell r="AD562">
            <v>0</v>
          </cell>
          <cell r="AE562">
            <v>0</v>
          </cell>
          <cell r="AF562">
            <v>0</v>
          </cell>
        </row>
        <row r="563">
          <cell r="A563" t="str">
            <v>M2/02.009</v>
          </cell>
          <cell r="B563" t="str">
            <v>INV-OPR-ESTOC</v>
          </cell>
          <cell r="C563" t="str">
            <v>Paper</v>
          </cell>
          <cell r="D563" t="str">
            <v>PROCESSOS PSICOLÒGICS BÀSICS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A564" t="str">
            <v>M2/02.012</v>
          </cell>
          <cell r="B564" t="str">
            <v>INV-OPR-ESTOC</v>
          </cell>
          <cell r="C564" t="str">
            <v>Paper</v>
          </cell>
          <cell r="D564" t="str">
            <v>PSICOLOGIA DE LA INSTRUCCIÓ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</row>
        <row r="565">
          <cell r="A565" t="str">
            <v>M2/04.025</v>
          </cell>
          <cell r="B565" t="str">
            <v>INV-OPR-ESTOC</v>
          </cell>
          <cell r="C565" t="str">
            <v>Paper</v>
          </cell>
          <cell r="D565" t="str">
            <v>PREHISTÒRIA I HISTÒRIA ANTIGA DE CATALUNYA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</row>
        <row r="566">
          <cell r="A566" t="str">
            <v>M2/04.027</v>
          </cell>
          <cell r="B566" t="str">
            <v>INV-OPR-ESTOC</v>
          </cell>
          <cell r="C566" t="str">
            <v>Paper</v>
          </cell>
          <cell r="D566" t="str">
            <v>TÈCNIQUES D'EXPRESIÓ ORAL I ESCRITA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</row>
        <row r="567">
          <cell r="A567" t="str">
            <v>M2/07.005</v>
          </cell>
          <cell r="B567" t="str">
            <v>INV-OPR-ESTOC</v>
          </cell>
          <cell r="C567" t="str">
            <v>Paper</v>
          </cell>
          <cell r="D567" t="str">
            <v>LITERATURA CATALANA CONTEMPORÀNIA 1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</row>
        <row r="568">
          <cell r="A568" t="str">
            <v>NADAL06</v>
          </cell>
          <cell r="B568" t="str">
            <v>INV-OPR-ESTOC</v>
          </cell>
          <cell r="C568" t="str">
            <v>Llibre</v>
          </cell>
          <cell r="D568" t="str">
            <v>EL TRAÇ DE L'EXCEL·LÈNCIA, EMPRESES EMPRENEDORS DIRIGENTS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3</v>
          </cell>
          <cell r="AC568">
            <v>0</v>
          </cell>
          <cell r="AD568">
            <v>3</v>
          </cell>
          <cell r="AE568">
            <v>0</v>
          </cell>
          <cell r="AF568">
            <v>3</v>
          </cell>
        </row>
        <row r="569">
          <cell r="A569" t="str">
            <v>P01/10007/00695</v>
          </cell>
          <cell r="B569" t="str">
            <v>INV-OPR-ESTOC</v>
          </cell>
          <cell r="C569" t="str">
            <v>Paper</v>
          </cell>
          <cell r="D569" t="str">
            <v>MÒDUL 4. LA MEMÒRIA SOCIAL COM A CONSTRUCCIÓ COL L</v>
          </cell>
          <cell r="E569">
            <v>8</v>
          </cell>
          <cell r="F569">
            <v>1.39</v>
          </cell>
          <cell r="G569">
            <v>11.12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8</v>
          </cell>
          <cell r="Q569">
            <v>11.12</v>
          </cell>
          <cell r="R569">
            <v>1.39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8</v>
          </cell>
          <cell r="AA569">
            <v>11.12</v>
          </cell>
          <cell r="AB569">
            <v>8</v>
          </cell>
          <cell r="AC569">
            <v>11.12</v>
          </cell>
          <cell r="AD569">
            <v>0</v>
          </cell>
          <cell r="AE569">
            <v>0</v>
          </cell>
          <cell r="AF569">
            <v>0</v>
          </cell>
        </row>
        <row r="570">
          <cell r="A570" t="str">
            <v>P06/10019/01964</v>
          </cell>
          <cell r="B570" t="str">
            <v>INV-OPR-ESTOC</v>
          </cell>
          <cell r="C570" t="str">
            <v>PAPER</v>
          </cell>
          <cell r="D570" t="str">
            <v>BASES CONCEPTUALS DE LA PSICOPATOLOGIA I CLASSIFICACIÓ DELS TRASTORNS MENTALS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A571" t="str">
            <v>P06/80019/01964</v>
          </cell>
          <cell r="B571" t="str">
            <v>INV-OPR-ESTOC</v>
          </cell>
          <cell r="C571" t="str">
            <v>PAPER</v>
          </cell>
          <cell r="D571" t="str">
            <v>BASES CONCEPTUALES DE LA PSICOPATOLOGÍA Y CLASIFICACIÓN DE LOS TRASTORNOS MENTALES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A572" t="str">
            <v>P09/B0663/00306</v>
          </cell>
          <cell r="B572" t="str">
            <v>INV-OPR-ESTOC</v>
          </cell>
          <cell r="C572" t="str">
            <v>Paper</v>
          </cell>
          <cell r="D572" t="str">
            <v>CASE STUDY: SPAIN: CAN THE HOUSE RESIST THE STORM?</v>
          </cell>
          <cell r="E572">
            <v>6</v>
          </cell>
          <cell r="F572">
            <v>0.6603</v>
          </cell>
          <cell r="G572">
            <v>3.96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6</v>
          </cell>
          <cell r="Q572">
            <v>3.96</v>
          </cell>
          <cell r="R572">
            <v>0.6603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6</v>
          </cell>
          <cell r="AA572">
            <v>3.96</v>
          </cell>
          <cell r="AB572">
            <v>6</v>
          </cell>
          <cell r="AC572">
            <v>3.96</v>
          </cell>
          <cell r="AD572">
            <v>0</v>
          </cell>
          <cell r="AE572">
            <v>0</v>
          </cell>
          <cell r="AF572">
            <v>0</v>
          </cell>
        </row>
        <row r="573">
          <cell r="A573" t="str">
            <v>PID_00140922</v>
          </cell>
          <cell r="B573" t="str">
            <v>INV-OPR-ESTOC</v>
          </cell>
          <cell r="C573" t="str">
            <v>Llibre</v>
          </cell>
          <cell r="D573" t="str">
            <v>PSICOLOGÍA DEL CICLO VITAL</v>
          </cell>
          <cell r="E573">
            <v>64</v>
          </cell>
          <cell r="F573">
            <v>19.636500000000002</v>
          </cell>
          <cell r="G573">
            <v>1256.73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1</v>
          </cell>
          <cell r="M573">
            <v>0</v>
          </cell>
          <cell r="N573">
            <v>0</v>
          </cell>
          <cell r="O573">
            <v>0</v>
          </cell>
          <cell r="P573">
            <v>65</v>
          </cell>
          <cell r="Q573">
            <v>1256.73</v>
          </cell>
          <cell r="R573">
            <v>19.334399999999999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65</v>
          </cell>
          <cell r="AA573">
            <v>1256.73</v>
          </cell>
          <cell r="AB573">
            <v>65</v>
          </cell>
          <cell r="AC573">
            <v>1256.73</v>
          </cell>
          <cell r="AD573">
            <v>0</v>
          </cell>
          <cell r="AE573">
            <v>0</v>
          </cell>
          <cell r="AF573">
            <v>0</v>
          </cell>
        </row>
        <row r="574">
          <cell r="A574" t="str">
            <v>PID_00140926</v>
          </cell>
          <cell r="B574" t="str">
            <v>INV-OPR-ESTOC</v>
          </cell>
          <cell r="C574" t="str">
            <v>Paper</v>
          </cell>
          <cell r="D574" t="str">
            <v>CANALS DE DISTRIBUCIÓ</v>
          </cell>
          <cell r="E574">
            <v>99</v>
          </cell>
          <cell r="F574">
            <v>9.6813000000000002</v>
          </cell>
          <cell r="G574">
            <v>958.45</v>
          </cell>
          <cell r="H574">
            <v>0</v>
          </cell>
          <cell r="I574">
            <v>0</v>
          </cell>
          <cell r="J574">
            <v>0</v>
          </cell>
          <cell r="K574">
            <v>30</v>
          </cell>
          <cell r="L574">
            <v>1</v>
          </cell>
          <cell r="M574">
            <v>30</v>
          </cell>
          <cell r="N574">
            <v>291.7</v>
          </cell>
          <cell r="O574">
            <v>9.7233999999999998</v>
          </cell>
          <cell r="P574">
            <v>130</v>
          </cell>
          <cell r="Q574">
            <v>1250.1500000000001</v>
          </cell>
          <cell r="R574">
            <v>9.6165000000000003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130</v>
          </cell>
          <cell r="AA574">
            <v>1250.1500000000001</v>
          </cell>
          <cell r="AB574">
            <v>130</v>
          </cell>
          <cell r="AC574">
            <v>1250.1500000000001</v>
          </cell>
          <cell r="AD574">
            <v>0</v>
          </cell>
          <cell r="AE574">
            <v>0</v>
          </cell>
          <cell r="AF574">
            <v>0</v>
          </cell>
        </row>
        <row r="575">
          <cell r="A575" t="str">
            <v>PID_00140927</v>
          </cell>
          <cell r="B575" t="str">
            <v>INV-OPR-ESTOC</v>
          </cell>
          <cell r="C575" t="str">
            <v>Cd-Rom</v>
          </cell>
          <cell r="D575" t="str">
            <v>CANALS DE DISTRIBUCIÓ</v>
          </cell>
          <cell r="E575">
            <v>15</v>
          </cell>
          <cell r="F575">
            <v>1.9367000000000001</v>
          </cell>
          <cell r="G575">
            <v>29.05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1</v>
          </cell>
          <cell r="M575">
            <v>0</v>
          </cell>
          <cell r="N575">
            <v>0</v>
          </cell>
          <cell r="O575">
            <v>0</v>
          </cell>
          <cell r="P575">
            <v>16</v>
          </cell>
          <cell r="Q575">
            <v>29.05</v>
          </cell>
          <cell r="R575">
            <v>1.8157000000000001</v>
          </cell>
          <cell r="S575">
            <v>0</v>
          </cell>
          <cell r="T575">
            <v>1</v>
          </cell>
          <cell r="U575">
            <v>0</v>
          </cell>
          <cell r="V575">
            <v>0</v>
          </cell>
          <cell r="W575">
            <v>1</v>
          </cell>
          <cell r="X575">
            <v>6.25E-2</v>
          </cell>
          <cell r="Y575">
            <v>1.82</v>
          </cell>
          <cell r="Z575">
            <v>15</v>
          </cell>
          <cell r="AA575">
            <v>27.24</v>
          </cell>
          <cell r="AB575">
            <v>15</v>
          </cell>
          <cell r="AC575">
            <v>27.24</v>
          </cell>
          <cell r="AD575">
            <v>0</v>
          </cell>
          <cell r="AE575">
            <v>0</v>
          </cell>
          <cell r="AF575">
            <v>0</v>
          </cell>
        </row>
        <row r="576">
          <cell r="A576" t="str">
            <v>PID_00140930</v>
          </cell>
          <cell r="B576" t="str">
            <v>INV-OPR-ESTOC</v>
          </cell>
          <cell r="C576" t="str">
            <v>Paper</v>
          </cell>
          <cell r="D576" t="str">
            <v>CANALES DE DISTRIBUCIÓN</v>
          </cell>
          <cell r="E576">
            <v>42</v>
          </cell>
          <cell r="F576">
            <v>9.6654999999999998</v>
          </cell>
          <cell r="G576">
            <v>405.95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42</v>
          </cell>
          <cell r="Q576">
            <v>405.95</v>
          </cell>
          <cell r="R576">
            <v>9.6654999999999998</v>
          </cell>
          <cell r="S576">
            <v>0</v>
          </cell>
          <cell r="T576">
            <v>1</v>
          </cell>
          <cell r="U576">
            <v>0</v>
          </cell>
          <cell r="V576">
            <v>0</v>
          </cell>
          <cell r="W576">
            <v>1</v>
          </cell>
          <cell r="X576">
            <v>2.3809523809523725E-2</v>
          </cell>
          <cell r="Y576">
            <v>9.67</v>
          </cell>
          <cell r="Z576">
            <v>41</v>
          </cell>
          <cell r="AA576">
            <v>396.29</v>
          </cell>
          <cell r="AB576">
            <v>41</v>
          </cell>
          <cell r="AC576">
            <v>396.29</v>
          </cell>
          <cell r="AD576">
            <v>0</v>
          </cell>
          <cell r="AE576">
            <v>0</v>
          </cell>
          <cell r="AF576">
            <v>0</v>
          </cell>
        </row>
        <row r="577">
          <cell r="A577" t="str">
            <v>PID_00140931</v>
          </cell>
          <cell r="B577" t="str">
            <v>INV-OPR-ESTOC</v>
          </cell>
          <cell r="C577" t="str">
            <v>Paper</v>
          </cell>
          <cell r="D577" t="str">
            <v>CANALES DE DISTRIBUCIÓN</v>
          </cell>
          <cell r="E577">
            <v>17</v>
          </cell>
          <cell r="F577">
            <v>2.254</v>
          </cell>
          <cell r="G577">
            <v>38.32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17</v>
          </cell>
          <cell r="Q577">
            <v>38.32</v>
          </cell>
          <cell r="R577">
            <v>2.254</v>
          </cell>
          <cell r="S577">
            <v>0</v>
          </cell>
          <cell r="T577">
            <v>1</v>
          </cell>
          <cell r="U577">
            <v>0</v>
          </cell>
          <cell r="V577">
            <v>0</v>
          </cell>
          <cell r="W577">
            <v>1</v>
          </cell>
          <cell r="X577">
            <v>5.8823529411764719E-2</v>
          </cell>
          <cell r="Y577">
            <v>2.25</v>
          </cell>
          <cell r="Z577">
            <v>16</v>
          </cell>
          <cell r="AA577">
            <v>36.06</v>
          </cell>
          <cell r="AB577">
            <v>16</v>
          </cell>
          <cell r="AC577">
            <v>36.06</v>
          </cell>
          <cell r="AD577">
            <v>0</v>
          </cell>
          <cell r="AE577">
            <v>0</v>
          </cell>
          <cell r="AF577">
            <v>0</v>
          </cell>
        </row>
        <row r="578">
          <cell r="A578" t="str">
            <v>PID_00140986</v>
          </cell>
          <cell r="B578" t="str">
            <v>INV-OPR-ESTOC</v>
          </cell>
          <cell r="C578" t="str">
            <v>Cd-Rom</v>
          </cell>
          <cell r="D578" t="str">
            <v>ESTRATÈGIES I TÈCNIQUES DE COMUNICACIÓ DE MÀRQUETING</v>
          </cell>
          <cell r="E578">
            <v>108</v>
          </cell>
          <cell r="F578">
            <v>1.95</v>
          </cell>
          <cell r="G578">
            <v>210.6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108</v>
          </cell>
          <cell r="Q578">
            <v>210.6</v>
          </cell>
          <cell r="R578">
            <v>1.95</v>
          </cell>
          <cell r="S578">
            <v>0</v>
          </cell>
          <cell r="T578">
            <v>1</v>
          </cell>
          <cell r="U578">
            <v>0</v>
          </cell>
          <cell r="V578">
            <v>0</v>
          </cell>
          <cell r="W578">
            <v>1</v>
          </cell>
          <cell r="X578">
            <v>9.2592592592593004E-3</v>
          </cell>
          <cell r="Y578">
            <v>1.95</v>
          </cell>
          <cell r="Z578">
            <v>107</v>
          </cell>
          <cell r="AA578">
            <v>208.65</v>
          </cell>
          <cell r="AB578">
            <v>107</v>
          </cell>
          <cell r="AC578">
            <v>208.65</v>
          </cell>
          <cell r="AD578">
            <v>0</v>
          </cell>
          <cell r="AE578">
            <v>0</v>
          </cell>
          <cell r="AF578">
            <v>0</v>
          </cell>
        </row>
        <row r="579">
          <cell r="A579" t="str">
            <v>PID_00140988</v>
          </cell>
          <cell r="B579" t="str">
            <v>INV-OPR-ESTOC</v>
          </cell>
          <cell r="C579" t="str">
            <v>Paper</v>
          </cell>
          <cell r="D579" t="str">
            <v>ESTRATÈGIES I TÈCNIQUES DE COMUNICACIÓ DE MÀRQUETI</v>
          </cell>
          <cell r="E579">
            <v>258</v>
          </cell>
          <cell r="F579">
            <v>8.0466999999999995</v>
          </cell>
          <cell r="G579">
            <v>2076.0500000000002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258</v>
          </cell>
          <cell r="Q579">
            <v>2076.0500000000002</v>
          </cell>
          <cell r="R579">
            <v>8.0466999999999995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258</v>
          </cell>
          <cell r="AA579">
            <v>2076.0500000000002</v>
          </cell>
          <cell r="AB579">
            <v>258</v>
          </cell>
          <cell r="AC579">
            <v>2076.0500000000002</v>
          </cell>
          <cell r="AD579">
            <v>0</v>
          </cell>
          <cell r="AE579">
            <v>0</v>
          </cell>
          <cell r="AF579">
            <v>0</v>
          </cell>
        </row>
        <row r="580">
          <cell r="A580" t="str">
            <v>PID_00141001</v>
          </cell>
          <cell r="B580" t="str">
            <v>INV-OPR-ESTOC</v>
          </cell>
          <cell r="C580" t="str">
            <v>Cd-Rom</v>
          </cell>
          <cell r="D580" t="str">
            <v>ESTRATEGIAS Y  TÉCNICAS DE COMUNICACIÓN DE MARKETING</v>
          </cell>
          <cell r="E580">
            <v>124</v>
          </cell>
          <cell r="F580">
            <v>1.95</v>
          </cell>
          <cell r="G580">
            <v>241.8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124</v>
          </cell>
          <cell r="Q580">
            <v>241.8</v>
          </cell>
          <cell r="R580">
            <v>1.95</v>
          </cell>
          <cell r="S580">
            <v>0</v>
          </cell>
          <cell r="T580">
            <v>1</v>
          </cell>
          <cell r="U580">
            <v>0</v>
          </cell>
          <cell r="V580">
            <v>0</v>
          </cell>
          <cell r="W580">
            <v>1</v>
          </cell>
          <cell r="X580">
            <v>8.0645161290322509E-3</v>
          </cell>
          <cell r="Y580">
            <v>1.95</v>
          </cell>
          <cell r="Z580">
            <v>123</v>
          </cell>
          <cell r="AA580">
            <v>239.85</v>
          </cell>
          <cell r="AB580">
            <v>123</v>
          </cell>
          <cell r="AC580">
            <v>239.85</v>
          </cell>
          <cell r="AD580">
            <v>0</v>
          </cell>
          <cell r="AE580">
            <v>0</v>
          </cell>
          <cell r="AF580">
            <v>0</v>
          </cell>
        </row>
        <row r="581">
          <cell r="A581" t="str">
            <v>PID_00141003</v>
          </cell>
          <cell r="B581" t="str">
            <v>INV-OPR-ESTOC</v>
          </cell>
          <cell r="C581" t="str">
            <v>Paper</v>
          </cell>
          <cell r="D581" t="str">
            <v>ESTRATEGIAS Y  TÉCNICAS DE COMUNICACIÓN DE MARKETING</v>
          </cell>
          <cell r="E581">
            <v>83</v>
          </cell>
          <cell r="F581">
            <v>8.2289999999999992</v>
          </cell>
          <cell r="G581">
            <v>683.01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83</v>
          </cell>
          <cell r="Q581">
            <v>683.01</v>
          </cell>
          <cell r="R581">
            <v>8.2289999999999992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83</v>
          </cell>
          <cell r="AA581">
            <v>683.01</v>
          </cell>
          <cell r="AB581">
            <v>83</v>
          </cell>
          <cell r="AC581">
            <v>683.01</v>
          </cell>
          <cell r="AD581">
            <v>0</v>
          </cell>
          <cell r="AE581">
            <v>0</v>
          </cell>
          <cell r="AF581">
            <v>0</v>
          </cell>
        </row>
        <row r="582">
          <cell r="A582" t="str">
            <v>PID_00141061</v>
          </cell>
          <cell r="B582" t="str">
            <v>INV-OPR-ESTOC</v>
          </cell>
          <cell r="C582" t="str">
            <v>Llibre</v>
          </cell>
          <cell r="D582" t="str">
            <v>EVALUACIÓN PSICOLÓGICA. CONCEPTOS, MÉTODOS Y ESTUDIO DE CASOS.</v>
          </cell>
          <cell r="E582">
            <v>198</v>
          </cell>
          <cell r="F582">
            <v>45.0336</v>
          </cell>
          <cell r="G582">
            <v>8916.65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198</v>
          </cell>
          <cell r="Q582">
            <v>8916.65</v>
          </cell>
          <cell r="R582">
            <v>45.0336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198</v>
          </cell>
          <cell r="AA582">
            <v>8916.65</v>
          </cell>
          <cell r="AB582">
            <v>198</v>
          </cell>
          <cell r="AC582">
            <v>8916.65</v>
          </cell>
          <cell r="AD582">
            <v>0</v>
          </cell>
          <cell r="AE582">
            <v>0</v>
          </cell>
          <cell r="AF582">
            <v>0</v>
          </cell>
        </row>
        <row r="583">
          <cell r="A583" t="str">
            <v>PID_00141124</v>
          </cell>
          <cell r="B583" t="str">
            <v>INV-OPR-ESTOC</v>
          </cell>
          <cell r="C583" t="str">
            <v>Paper</v>
          </cell>
          <cell r="D583" t="str">
            <v>INTEGRACIÓ DE MERCATS</v>
          </cell>
          <cell r="E583">
            <v>33</v>
          </cell>
          <cell r="F583">
            <v>4.1104000000000003</v>
          </cell>
          <cell r="G583">
            <v>135.63999999999999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33</v>
          </cell>
          <cell r="Q583">
            <v>135.63999999999999</v>
          </cell>
          <cell r="R583">
            <v>4.1104000000000003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33</v>
          </cell>
          <cell r="AA583">
            <v>135.63999999999999</v>
          </cell>
          <cell r="AB583">
            <v>33</v>
          </cell>
          <cell r="AC583">
            <v>135.63999999999999</v>
          </cell>
          <cell r="AD583">
            <v>0</v>
          </cell>
          <cell r="AE583">
            <v>0</v>
          </cell>
          <cell r="AF583">
            <v>0</v>
          </cell>
        </row>
        <row r="584">
          <cell r="A584" t="str">
            <v>PID_00141173</v>
          </cell>
          <cell r="B584" t="str">
            <v>INV-OPR-ESTOC</v>
          </cell>
          <cell r="C584" t="str">
            <v>Paper</v>
          </cell>
          <cell r="D584" t="str">
            <v>INTEGRACIÓN DE MERCADOS</v>
          </cell>
          <cell r="E584">
            <v>34</v>
          </cell>
          <cell r="F584">
            <v>4.2561999999999998</v>
          </cell>
          <cell r="G584">
            <v>144.71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34</v>
          </cell>
          <cell r="Q584">
            <v>144.71</v>
          </cell>
          <cell r="R584">
            <v>4.2561999999999998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34</v>
          </cell>
          <cell r="AA584">
            <v>144.71</v>
          </cell>
          <cell r="AB584">
            <v>34</v>
          </cell>
          <cell r="AC584">
            <v>144.71</v>
          </cell>
          <cell r="AD584">
            <v>0</v>
          </cell>
          <cell r="AE584">
            <v>0</v>
          </cell>
          <cell r="AF584">
            <v>0</v>
          </cell>
        </row>
        <row r="585">
          <cell r="A585" t="str">
            <v>PID_00141200</v>
          </cell>
          <cell r="B585" t="str">
            <v>INV-OPR-ESTOC</v>
          </cell>
          <cell r="C585" t="str">
            <v>Paper</v>
          </cell>
          <cell r="D585" t="str">
            <v>DRET I NOVES TECNOLOGIES I</v>
          </cell>
          <cell r="E585">
            <v>94</v>
          </cell>
          <cell r="F585">
            <v>5.3574999999999999</v>
          </cell>
          <cell r="G585">
            <v>503.6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1</v>
          </cell>
          <cell r="M585">
            <v>0</v>
          </cell>
          <cell r="N585">
            <v>0</v>
          </cell>
          <cell r="O585">
            <v>0</v>
          </cell>
          <cell r="P585">
            <v>95</v>
          </cell>
          <cell r="Q585">
            <v>503.6</v>
          </cell>
          <cell r="R585">
            <v>5.3010999999999999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95</v>
          </cell>
          <cell r="AA585">
            <v>503.6</v>
          </cell>
          <cell r="AB585">
            <v>95</v>
          </cell>
          <cell r="AC585">
            <v>503.6</v>
          </cell>
          <cell r="AD585">
            <v>0</v>
          </cell>
          <cell r="AE585">
            <v>0</v>
          </cell>
          <cell r="AF585">
            <v>0</v>
          </cell>
        </row>
        <row r="586">
          <cell r="A586" t="str">
            <v>PID_00141203</v>
          </cell>
          <cell r="B586" t="str">
            <v>INV-OPR-ESTOC</v>
          </cell>
          <cell r="C586" t="str">
            <v>Paper</v>
          </cell>
          <cell r="D586" t="str">
            <v>DERECHO Y NUEVAS TECNOLOGÍAS I</v>
          </cell>
          <cell r="E586">
            <v>35</v>
          </cell>
          <cell r="F586">
            <v>5.4423000000000004</v>
          </cell>
          <cell r="G586">
            <v>190.48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35</v>
          </cell>
          <cell r="Q586">
            <v>190.48</v>
          </cell>
          <cell r="R586">
            <v>5.4423000000000004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35</v>
          </cell>
          <cell r="AA586">
            <v>190.48</v>
          </cell>
          <cell r="AB586">
            <v>35</v>
          </cell>
          <cell r="AC586">
            <v>190.48</v>
          </cell>
          <cell r="AD586">
            <v>0</v>
          </cell>
          <cell r="AE586">
            <v>0</v>
          </cell>
          <cell r="AF586">
            <v>0</v>
          </cell>
        </row>
        <row r="587">
          <cell r="A587" t="str">
            <v>PID_00141240</v>
          </cell>
          <cell r="B587" t="str">
            <v>INV-OPR-ESTOC</v>
          </cell>
          <cell r="C587" t="str">
            <v>Paper</v>
          </cell>
          <cell r="D587" t="str">
            <v>SEMINARI B1: ANÀLISI QUALITATIVA</v>
          </cell>
          <cell r="E587">
            <v>32</v>
          </cell>
          <cell r="F587">
            <v>1.8142</v>
          </cell>
          <cell r="G587">
            <v>58.05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32</v>
          </cell>
          <cell r="Q587">
            <v>58.05</v>
          </cell>
          <cell r="R587">
            <v>1.8142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32</v>
          </cell>
          <cell r="AA587">
            <v>58.05</v>
          </cell>
          <cell r="AB587">
            <v>31</v>
          </cell>
          <cell r="AC587">
            <v>56.24</v>
          </cell>
          <cell r="AD587">
            <v>-1</v>
          </cell>
          <cell r="AE587">
            <v>-1.81</v>
          </cell>
          <cell r="AF587">
            <v>1</v>
          </cell>
        </row>
        <row r="588">
          <cell r="A588" t="str">
            <v>PID_00141253</v>
          </cell>
          <cell r="B588" t="str">
            <v>INV-OPR-ESTOC</v>
          </cell>
          <cell r="C588" t="str">
            <v>Paper</v>
          </cell>
          <cell r="D588" t="str">
            <v>INTRODUCCIÓ A L'ESPAI TURÍSTIC</v>
          </cell>
          <cell r="E588">
            <v>66</v>
          </cell>
          <cell r="F588">
            <v>3.7176999999999998</v>
          </cell>
          <cell r="G588">
            <v>245.37</v>
          </cell>
          <cell r="H588">
            <v>0</v>
          </cell>
          <cell r="I588">
            <v>0</v>
          </cell>
          <cell r="J588">
            <v>0</v>
          </cell>
          <cell r="K588">
            <v>20</v>
          </cell>
          <cell r="L588">
            <v>1</v>
          </cell>
          <cell r="M588">
            <v>20</v>
          </cell>
          <cell r="N588">
            <v>74.92</v>
          </cell>
          <cell r="O588">
            <v>3.7458999999999998</v>
          </cell>
          <cell r="P588">
            <v>87</v>
          </cell>
          <cell r="Q588">
            <v>320.29000000000002</v>
          </cell>
          <cell r="R588">
            <v>3.6815000000000002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87</v>
          </cell>
          <cell r="AA588">
            <v>320.29000000000002</v>
          </cell>
          <cell r="AB588">
            <v>87</v>
          </cell>
          <cell r="AC588">
            <v>320.29000000000002</v>
          </cell>
          <cell r="AD588">
            <v>0</v>
          </cell>
          <cell r="AE588">
            <v>0</v>
          </cell>
          <cell r="AF588">
            <v>0</v>
          </cell>
        </row>
        <row r="589">
          <cell r="A589" t="str">
            <v>PID_00141268</v>
          </cell>
          <cell r="B589" t="str">
            <v>INV-OPR-ESTOC</v>
          </cell>
          <cell r="C589" t="str">
            <v>Paper</v>
          </cell>
          <cell r="D589" t="str">
            <v>INTRODUCCIÓN AL ESPACIO TURÍSTICO</v>
          </cell>
          <cell r="E589">
            <v>11</v>
          </cell>
          <cell r="F589">
            <v>3.8188</v>
          </cell>
          <cell r="G589">
            <v>42.01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11</v>
          </cell>
          <cell r="Q589">
            <v>42.01</v>
          </cell>
          <cell r="R589">
            <v>3.8188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11</v>
          </cell>
          <cell r="AA589">
            <v>42.01</v>
          </cell>
          <cell r="AB589">
            <v>11</v>
          </cell>
          <cell r="AC589">
            <v>42.01</v>
          </cell>
          <cell r="AD589">
            <v>0</v>
          </cell>
          <cell r="AE589">
            <v>0</v>
          </cell>
          <cell r="AF589">
            <v>0</v>
          </cell>
        </row>
        <row r="590">
          <cell r="A590" t="str">
            <v>PID_00141300</v>
          </cell>
          <cell r="B590" t="str">
            <v>INV-OPR-ESTOC</v>
          </cell>
          <cell r="C590" t="str">
            <v>Paper</v>
          </cell>
          <cell r="D590" t="str">
            <v>DIRECCIÓN DE ARTE DE PRODUCTOS MULTIMEDIA</v>
          </cell>
          <cell r="E590">
            <v>57</v>
          </cell>
          <cell r="F590">
            <v>3.2326000000000001</v>
          </cell>
          <cell r="G590">
            <v>184.26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57</v>
          </cell>
          <cell r="Q590">
            <v>184.26</v>
          </cell>
          <cell r="R590">
            <v>3.2326000000000001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57</v>
          </cell>
          <cell r="AA590">
            <v>184.26</v>
          </cell>
          <cell r="AB590">
            <v>57</v>
          </cell>
          <cell r="AC590">
            <v>184.26</v>
          </cell>
          <cell r="AD590">
            <v>0</v>
          </cell>
          <cell r="AE590">
            <v>0</v>
          </cell>
          <cell r="AF590">
            <v>0</v>
          </cell>
        </row>
        <row r="591">
          <cell r="A591" t="str">
            <v>PID_00141351</v>
          </cell>
          <cell r="B591" t="str">
            <v>INV-OPR-ESTOC</v>
          </cell>
          <cell r="C591" t="str">
            <v>Paper</v>
          </cell>
          <cell r="D591" t="str">
            <v>DRET CIVIL I</v>
          </cell>
          <cell r="E591">
            <v>145</v>
          </cell>
          <cell r="F591">
            <v>8.6280000000000001</v>
          </cell>
          <cell r="G591">
            <v>1251.05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1</v>
          </cell>
          <cell r="M591">
            <v>0</v>
          </cell>
          <cell r="N591">
            <v>0</v>
          </cell>
          <cell r="O591">
            <v>0</v>
          </cell>
          <cell r="P591">
            <v>146</v>
          </cell>
          <cell r="Q591">
            <v>1251.05</v>
          </cell>
          <cell r="R591">
            <v>8.5688999999999993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146</v>
          </cell>
          <cell r="AA591">
            <v>1251.05</v>
          </cell>
          <cell r="AB591">
            <v>146</v>
          </cell>
          <cell r="AC591">
            <v>1251.05</v>
          </cell>
          <cell r="AD591">
            <v>0</v>
          </cell>
          <cell r="AE591">
            <v>0</v>
          </cell>
          <cell r="AF591">
            <v>0</v>
          </cell>
        </row>
        <row r="592">
          <cell r="A592" t="str">
            <v>PID_00141365</v>
          </cell>
          <cell r="B592" t="str">
            <v>INV-OPR-ESTOC</v>
          </cell>
          <cell r="C592" t="str">
            <v>Paper</v>
          </cell>
          <cell r="D592" t="str">
            <v>DERECHO CIVIL I</v>
          </cell>
          <cell r="E592">
            <v>26</v>
          </cell>
          <cell r="F592">
            <v>7.6416000000000004</v>
          </cell>
          <cell r="G592">
            <v>198.68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2</v>
          </cell>
          <cell r="M592">
            <v>0</v>
          </cell>
          <cell r="N592">
            <v>0</v>
          </cell>
          <cell r="O592">
            <v>0</v>
          </cell>
          <cell r="P592">
            <v>28</v>
          </cell>
          <cell r="Q592">
            <v>198.68</v>
          </cell>
          <cell r="R592">
            <v>7.0956999999999999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28</v>
          </cell>
          <cell r="AA592">
            <v>198.68</v>
          </cell>
          <cell r="AB592">
            <v>28</v>
          </cell>
          <cell r="AC592">
            <v>198.68</v>
          </cell>
          <cell r="AD592">
            <v>0</v>
          </cell>
          <cell r="AE592">
            <v>0</v>
          </cell>
          <cell r="AF592">
            <v>0</v>
          </cell>
        </row>
        <row r="593">
          <cell r="A593" t="str">
            <v>PID_00141381</v>
          </cell>
          <cell r="B593" t="str">
            <v>INV-OPR-ESTOC</v>
          </cell>
          <cell r="C593" t="str">
            <v>Paper</v>
          </cell>
          <cell r="D593" t="str">
            <v>ANÀLISI FORENSE DE SISTEMES INFORMÀTICS</v>
          </cell>
          <cell r="E593">
            <v>23</v>
          </cell>
          <cell r="F593">
            <v>2.1057000000000001</v>
          </cell>
          <cell r="G593">
            <v>48.43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23</v>
          </cell>
          <cell r="Q593">
            <v>48.43</v>
          </cell>
          <cell r="R593">
            <v>2.1057000000000001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23</v>
          </cell>
          <cell r="AA593">
            <v>48.43</v>
          </cell>
          <cell r="AB593">
            <v>23</v>
          </cell>
          <cell r="AC593">
            <v>48.43</v>
          </cell>
          <cell r="AD593">
            <v>0</v>
          </cell>
          <cell r="AE593">
            <v>0</v>
          </cell>
          <cell r="AF593">
            <v>0</v>
          </cell>
        </row>
        <row r="594">
          <cell r="A594" t="str">
            <v>PID_00141388</v>
          </cell>
          <cell r="B594" t="str">
            <v>INV-OPR-ESTOC</v>
          </cell>
          <cell r="C594" t="str">
            <v>Paper</v>
          </cell>
          <cell r="D594" t="str">
            <v>ANÁLISIS FORENSE DE SISTEMAS INFORMÁTICOS</v>
          </cell>
          <cell r="E594">
            <v>9</v>
          </cell>
          <cell r="F594">
            <v>2.1421999999999999</v>
          </cell>
          <cell r="G594">
            <v>19.28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9</v>
          </cell>
          <cell r="Q594">
            <v>19.28</v>
          </cell>
          <cell r="R594">
            <v>2.1421999999999999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9</v>
          </cell>
          <cell r="AA594">
            <v>19.28</v>
          </cell>
          <cell r="AB594">
            <v>9</v>
          </cell>
          <cell r="AC594">
            <v>19.28</v>
          </cell>
          <cell r="AD594">
            <v>0</v>
          </cell>
          <cell r="AE594">
            <v>0</v>
          </cell>
          <cell r="AF594">
            <v>0</v>
          </cell>
        </row>
        <row r="595">
          <cell r="A595" t="str">
            <v>PID_00141397</v>
          </cell>
          <cell r="B595" t="str">
            <v>INV-OPR-ESTOC</v>
          </cell>
          <cell r="C595" t="str">
            <v>Paper</v>
          </cell>
          <cell r="D595" t="str">
            <v>MERCATS I CONDUCTA</v>
          </cell>
          <cell r="E595">
            <v>488</v>
          </cell>
          <cell r="F595">
            <v>3.8698000000000001</v>
          </cell>
          <cell r="G595">
            <v>1888.46</v>
          </cell>
          <cell r="H595">
            <v>0</v>
          </cell>
          <cell r="I595">
            <v>0</v>
          </cell>
          <cell r="J595">
            <v>0</v>
          </cell>
          <cell r="K595">
            <v>520</v>
          </cell>
          <cell r="L595">
            <v>4</v>
          </cell>
          <cell r="M595">
            <v>520</v>
          </cell>
          <cell r="N595">
            <v>2023.7</v>
          </cell>
          <cell r="O595">
            <v>3.8917000000000002</v>
          </cell>
          <cell r="P595">
            <v>1012</v>
          </cell>
          <cell r="Q595">
            <v>3912.16</v>
          </cell>
          <cell r="R595">
            <v>3.8658000000000001</v>
          </cell>
          <cell r="S595">
            <v>0</v>
          </cell>
          <cell r="T595">
            <v>1</v>
          </cell>
          <cell r="U595">
            <v>0</v>
          </cell>
          <cell r="V595">
            <v>0</v>
          </cell>
          <cell r="W595">
            <v>1</v>
          </cell>
          <cell r="X595">
            <v>9.8814229249022389E-4</v>
          </cell>
          <cell r="Y595">
            <v>3.87</v>
          </cell>
          <cell r="Z595">
            <v>1011</v>
          </cell>
          <cell r="AA595">
            <v>3908.29</v>
          </cell>
          <cell r="AB595">
            <v>1011</v>
          </cell>
          <cell r="AC595">
            <v>3908.29</v>
          </cell>
          <cell r="AD595">
            <v>0</v>
          </cell>
          <cell r="AE595">
            <v>0</v>
          </cell>
          <cell r="AF595">
            <v>0</v>
          </cell>
        </row>
        <row r="596">
          <cell r="A596" t="str">
            <v>PID_00141400</v>
          </cell>
          <cell r="B596" t="str">
            <v>INV-OPR-ESTOC</v>
          </cell>
          <cell r="C596" t="str">
            <v>Paper</v>
          </cell>
          <cell r="D596" t="str">
            <v>MERCADOS Y CONDUCTAS</v>
          </cell>
          <cell r="E596">
            <v>69</v>
          </cell>
          <cell r="F596">
            <v>3.8506999999999998</v>
          </cell>
          <cell r="G596">
            <v>265.7</v>
          </cell>
          <cell r="H596">
            <v>0</v>
          </cell>
          <cell r="I596">
            <v>0</v>
          </cell>
          <cell r="J596">
            <v>0</v>
          </cell>
          <cell r="K596">
            <v>62</v>
          </cell>
          <cell r="L596">
            <v>0</v>
          </cell>
          <cell r="M596">
            <v>62</v>
          </cell>
          <cell r="N596">
            <v>241.29</v>
          </cell>
          <cell r="O596">
            <v>3.8917000000000002</v>
          </cell>
          <cell r="P596">
            <v>131</v>
          </cell>
          <cell r="Q596">
            <v>506.99</v>
          </cell>
          <cell r="R596">
            <v>3.8700999999999999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131</v>
          </cell>
          <cell r="AA596">
            <v>506.99</v>
          </cell>
          <cell r="AB596">
            <v>131</v>
          </cell>
          <cell r="AC596">
            <v>506.99</v>
          </cell>
          <cell r="AD596">
            <v>0</v>
          </cell>
          <cell r="AE596">
            <v>0</v>
          </cell>
          <cell r="AF596">
            <v>0</v>
          </cell>
        </row>
        <row r="597">
          <cell r="A597" t="str">
            <v>PID_00141414</v>
          </cell>
          <cell r="B597" t="str">
            <v>INV-OPR-ESTOC</v>
          </cell>
          <cell r="C597" t="str">
            <v>Paper</v>
          </cell>
          <cell r="D597" t="str">
            <v>FONAMENTS D'ESTADÍSTICA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</row>
        <row r="598">
          <cell r="A598" t="str">
            <v>PID_00141432</v>
          </cell>
          <cell r="B598" t="str">
            <v>INV-OPR-ESTOC</v>
          </cell>
          <cell r="C598" t="str">
            <v>Paper</v>
          </cell>
          <cell r="D598" t="str">
            <v>FUNDAMENTOS DE ESTADÍSTICA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</row>
        <row r="599">
          <cell r="A599" t="str">
            <v>PID_00141462</v>
          </cell>
          <cell r="B599" t="str">
            <v>INV-OPR-ESTOC</v>
          </cell>
          <cell r="C599" t="str">
            <v>Paper</v>
          </cell>
          <cell r="D599" t="str">
            <v>INTRODUCCIÓ A L'ESTUDI DE LA LITERATURA</v>
          </cell>
          <cell r="E599">
            <v>4</v>
          </cell>
          <cell r="F599">
            <v>4.5842000000000001</v>
          </cell>
          <cell r="G599">
            <v>18.34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4</v>
          </cell>
          <cell r="Q599">
            <v>18.34</v>
          </cell>
          <cell r="R599">
            <v>4.5842000000000001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4</v>
          </cell>
          <cell r="AA599">
            <v>18.34</v>
          </cell>
          <cell r="AB599">
            <v>4</v>
          </cell>
          <cell r="AC599">
            <v>18.34</v>
          </cell>
          <cell r="AD599">
            <v>0</v>
          </cell>
          <cell r="AE599">
            <v>0</v>
          </cell>
          <cell r="AF599">
            <v>0</v>
          </cell>
        </row>
        <row r="600">
          <cell r="A600" t="str">
            <v>PID_00141482</v>
          </cell>
          <cell r="B600" t="str">
            <v>INV-OPR-ESTOC</v>
          </cell>
          <cell r="C600" t="str">
            <v>Paper</v>
          </cell>
          <cell r="D600" t="str">
            <v>INTRODUCCIÓ A L'ESTUDI DE LA LITERATURA</v>
          </cell>
          <cell r="E600">
            <v>4</v>
          </cell>
          <cell r="F600">
            <v>0</v>
          </cell>
          <cell r="G600">
            <v>0</v>
          </cell>
          <cell r="H600">
            <v>56</v>
          </cell>
          <cell r="I600">
            <v>0</v>
          </cell>
          <cell r="J600">
            <v>0</v>
          </cell>
          <cell r="K600">
            <v>0</v>
          </cell>
          <cell r="L600">
            <v>1</v>
          </cell>
          <cell r="M600">
            <v>56</v>
          </cell>
          <cell r="N600">
            <v>174.22</v>
          </cell>
          <cell r="O600">
            <v>3.1110000000000002</v>
          </cell>
          <cell r="P600">
            <v>61</v>
          </cell>
          <cell r="Q600">
            <v>174.22</v>
          </cell>
          <cell r="R600">
            <v>2.8559999999999999</v>
          </cell>
          <cell r="S600">
            <v>52</v>
          </cell>
          <cell r="T600">
            <v>0</v>
          </cell>
          <cell r="U600">
            <v>2</v>
          </cell>
          <cell r="V600">
            <v>0</v>
          </cell>
          <cell r="W600">
            <v>54</v>
          </cell>
          <cell r="X600">
            <v>0.88524590163934391</v>
          </cell>
          <cell r="Y600">
            <v>154.22999999999999</v>
          </cell>
          <cell r="Z600">
            <v>7</v>
          </cell>
          <cell r="AA600">
            <v>19.989999999999998</v>
          </cell>
          <cell r="AB600">
            <v>3</v>
          </cell>
          <cell r="AC600">
            <v>8.57</v>
          </cell>
          <cell r="AD600">
            <v>-4</v>
          </cell>
          <cell r="AE600">
            <v>-11.42</v>
          </cell>
          <cell r="AF600">
            <v>4</v>
          </cell>
        </row>
        <row r="601">
          <cell r="A601" t="str">
            <v>PID_00141500</v>
          </cell>
          <cell r="B601" t="str">
            <v>INV-OPR-ESTOC</v>
          </cell>
          <cell r="C601" t="str">
            <v>Paper</v>
          </cell>
          <cell r="D601" t="str">
            <v>MOBILITAT I LOGÍSTICA</v>
          </cell>
          <cell r="E601">
            <v>7</v>
          </cell>
          <cell r="F601">
            <v>4.3654999999999999</v>
          </cell>
          <cell r="G601">
            <v>30.56</v>
          </cell>
          <cell r="H601">
            <v>0</v>
          </cell>
          <cell r="I601">
            <v>0</v>
          </cell>
          <cell r="J601">
            <v>0</v>
          </cell>
          <cell r="K601">
            <v>8</v>
          </cell>
          <cell r="L601">
            <v>0</v>
          </cell>
          <cell r="M601">
            <v>8</v>
          </cell>
          <cell r="N601">
            <v>34.92</v>
          </cell>
          <cell r="O601">
            <v>4.3654999999999999</v>
          </cell>
          <cell r="P601">
            <v>15</v>
          </cell>
          <cell r="Q601">
            <v>65.48</v>
          </cell>
          <cell r="R601">
            <v>4.3654999999999999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15</v>
          </cell>
          <cell r="AA601">
            <v>65.48</v>
          </cell>
          <cell r="AB601">
            <v>15</v>
          </cell>
          <cell r="AC601">
            <v>65.48</v>
          </cell>
          <cell r="AD601">
            <v>0</v>
          </cell>
          <cell r="AE601">
            <v>0</v>
          </cell>
          <cell r="AF601">
            <v>0</v>
          </cell>
        </row>
        <row r="602">
          <cell r="A602" t="str">
            <v>PID_00141503</v>
          </cell>
          <cell r="B602" t="str">
            <v>INV-OPR-ESTOC</v>
          </cell>
          <cell r="C602" t="str">
            <v>Paper</v>
          </cell>
          <cell r="D602" t="str">
            <v>MOVILIDAD Y LOGÍSTICA</v>
          </cell>
          <cell r="E602">
            <v>6</v>
          </cell>
          <cell r="F602">
            <v>4.4748000000000001</v>
          </cell>
          <cell r="G602">
            <v>26.85</v>
          </cell>
          <cell r="H602">
            <v>0</v>
          </cell>
          <cell r="I602">
            <v>0</v>
          </cell>
          <cell r="J602">
            <v>0</v>
          </cell>
          <cell r="K602">
            <v>6</v>
          </cell>
          <cell r="L602">
            <v>0</v>
          </cell>
          <cell r="M602">
            <v>6</v>
          </cell>
          <cell r="N602">
            <v>26.85</v>
          </cell>
          <cell r="O602">
            <v>4.4748999999999999</v>
          </cell>
          <cell r="P602">
            <v>12</v>
          </cell>
          <cell r="Q602">
            <v>53.7</v>
          </cell>
          <cell r="R602">
            <v>4.4748000000000001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12</v>
          </cell>
          <cell r="AA602">
            <v>53.7</v>
          </cell>
          <cell r="AB602">
            <v>12</v>
          </cell>
          <cell r="AC602">
            <v>53.7</v>
          </cell>
          <cell r="AD602">
            <v>0</v>
          </cell>
          <cell r="AE602">
            <v>0</v>
          </cell>
          <cell r="AF602">
            <v>0</v>
          </cell>
        </row>
        <row r="603">
          <cell r="A603" t="str">
            <v>PID_00141515</v>
          </cell>
          <cell r="B603" t="str">
            <v>INV-OPR-ESTOC</v>
          </cell>
          <cell r="C603" t="str">
            <v>Paper</v>
          </cell>
          <cell r="D603" t="str">
            <v xml:space="preserve">PSICOLOGIA DEL PENSAMENT </v>
          </cell>
          <cell r="E603">
            <v>89</v>
          </cell>
          <cell r="F603">
            <v>6.5157999999999996</v>
          </cell>
          <cell r="G603">
            <v>579.91</v>
          </cell>
          <cell r="H603">
            <v>0</v>
          </cell>
          <cell r="I603">
            <v>0</v>
          </cell>
          <cell r="J603">
            <v>0</v>
          </cell>
          <cell r="K603">
            <v>100</v>
          </cell>
          <cell r="L603">
            <v>0</v>
          </cell>
          <cell r="M603">
            <v>100</v>
          </cell>
          <cell r="N603">
            <v>651.6</v>
          </cell>
          <cell r="O603">
            <v>6.516</v>
          </cell>
          <cell r="P603">
            <v>189</v>
          </cell>
          <cell r="Q603">
            <v>1231.51</v>
          </cell>
          <cell r="R603">
            <v>6.5159000000000002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189</v>
          </cell>
          <cell r="AA603">
            <v>1231.51</v>
          </cell>
          <cell r="AB603">
            <v>189</v>
          </cell>
          <cell r="AC603">
            <v>1231.51</v>
          </cell>
          <cell r="AD603">
            <v>0</v>
          </cell>
          <cell r="AE603">
            <v>0</v>
          </cell>
          <cell r="AF603">
            <v>0</v>
          </cell>
        </row>
        <row r="604">
          <cell r="A604" t="str">
            <v>PID_00141545</v>
          </cell>
          <cell r="B604" t="str">
            <v>INV-OPR-ESTOC</v>
          </cell>
          <cell r="C604" t="str">
            <v>Paper</v>
          </cell>
          <cell r="D604" t="str">
            <v>PSICOLOGÍA DEL PENSAMIENTO</v>
          </cell>
          <cell r="E604">
            <v>3</v>
          </cell>
          <cell r="F604">
            <v>6.6981000000000002</v>
          </cell>
          <cell r="G604">
            <v>20.09</v>
          </cell>
          <cell r="H604">
            <v>0</v>
          </cell>
          <cell r="I604">
            <v>0</v>
          </cell>
          <cell r="J604">
            <v>0</v>
          </cell>
          <cell r="K604">
            <v>30</v>
          </cell>
          <cell r="L604">
            <v>0</v>
          </cell>
          <cell r="M604">
            <v>30</v>
          </cell>
          <cell r="N604">
            <v>200.95</v>
          </cell>
          <cell r="O604">
            <v>6.6981999999999999</v>
          </cell>
          <cell r="P604">
            <v>33</v>
          </cell>
          <cell r="Q604">
            <v>221.04</v>
          </cell>
          <cell r="R604">
            <v>6.6981999999999999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33</v>
          </cell>
          <cell r="AA604">
            <v>221.04</v>
          </cell>
          <cell r="AB604">
            <v>33</v>
          </cell>
          <cell r="AC604">
            <v>221.04</v>
          </cell>
          <cell r="AD604">
            <v>0</v>
          </cell>
          <cell r="AE604">
            <v>0</v>
          </cell>
          <cell r="AF604">
            <v>0</v>
          </cell>
        </row>
        <row r="605">
          <cell r="A605" t="str">
            <v>PID_00141573</v>
          </cell>
          <cell r="B605" t="str">
            <v>INV-OPR-ESTOC</v>
          </cell>
          <cell r="C605" t="str">
            <v>Paper</v>
          </cell>
          <cell r="D605" t="str">
            <v>DIFERÈNCIES HUMANES I DIVERSITAT CULTURAL</v>
          </cell>
          <cell r="E605">
            <v>56</v>
          </cell>
          <cell r="F605">
            <v>5.0852000000000004</v>
          </cell>
          <cell r="G605">
            <v>284.77</v>
          </cell>
          <cell r="H605">
            <v>0</v>
          </cell>
          <cell r="I605">
            <v>0</v>
          </cell>
          <cell r="J605">
            <v>0</v>
          </cell>
          <cell r="K605">
            <v>70</v>
          </cell>
          <cell r="L605">
            <v>1</v>
          </cell>
          <cell r="M605">
            <v>70</v>
          </cell>
          <cell r="N605">
            <v>359.17</v>
          </cell>
          <cell r="O605">
            <v>5.1310000000000002</v>
          </cell>
          <cell r="P605">
            <v>127</v>
          </cell>
          <cell r="Q605">
            <v>643.94000000000005</v>
          </cell>
          <cell r="R605">
            <v>5.0704000000000002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127</v>
          </cell>
          <cell r="AA605">
            <v>643.94000000000005</v>
          </cell>
          <cell r="AB605">
            <v>127</v>
          </cell>
          <cell r="AC605">
            <v>643.94000000000005</v>
          </cell>
          <cell r="AD605">
            <v>0</v>
          </cell>
          <cell r="AE605">
            <v>0</v>
          </cell>
          <cell r="AF605">
            <v>0</v>
          </cell>
        </row>
        <row r="606">
          <cell r="A606" t="str">
            <v>PID_00141599</v>
          </cell>
          <cell r="B606" t="str">
            <v>INV-OPR-ESTOC</v>
          </cell>
          <cell r="C606" t="str">
            <v>Paper</v>
          </cell>
          <cell r="D606" t="str">
            <v>DIFERENCIAS HUMANAS Y DIVERSIDAD CULTURAL</v>
          </cell>
          <cell r="E606">
            <v>9</v>
          </cell>
          <cell r="F606">
            <v>4.9485999999999999</v>
          </cell>
          <cell r="G606">
            <v>44.54</v>
          </cell>
          <cell r="H606">
            <v>0</v>
          </cell>
          <cell r="I606">
            <v>0</v>
          </cell>
          <cell r="J606">
            <v>0</v>
          </cell>
          <cell r="K606">
            <v>10</v>
          </cell>
          <cell r="L606">
            <v>0</v>
          </cell>
          <cell r="M606">
            <v>10</v>
          </cell>
          <cell r="N606">
            <v>49.49</v>
          </cell>
          <cell r="O606">
            <v>4.9486999999999997</v>
          </cell>
          <cell r="P606">
            <v>19</v>
          </cell>
          <cell r="Q606">
            <v>94.02</v>
          </cell>
          <cell r="R606">
            <v>4.9486999999999997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19</v>
          </cell>
          <cell r="AA606">
            <v>94.02</v>
          </cell>
          <cell r="AB606">
            <v>19</v>
          </cell>
          <cell r="AC606">
            <v>94.02</v>
          </cell>
          <cell r="AD606">
            <v>0</v>
          </cell>
          <cell r="AE606">
            <v>0</v>
          </cell>
          <cell r="AF606">
            <v>0</v>
          </cell>
        </row>
        <row r="607">
          <cell r="A607" t="str">
            <v>PID_00141674</v>
          </cell>
          <cell r="B607" t="str">
            <v>INV-OPR-ESTOC</v>
          </cell>
          <cell r="C607" t="str">
            <v>Paper</v>
          </cell>
          <cell r="D607" t="str">
            <v xml:space="preserve">LECTURES D'ANTROPLOGIA PEDAGÒGICA </v>
          </cell>
          <cell r="E607">
            <v>59</v>
          </cell>
          <cell r="F607">
            <v>5.5098000000000003</v>
          </cell>
          <cell r="G607">
            <v>325.08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59</v>
          </cell>
          <cell r="Q607">
            <v>325.08</v>
          </cell>
          <cell r="R607">
            <v>5.5098000000000003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59</v>
          </cell>
          <cell r="AA607">
            <v>325.08</v>
          </cell>
          <cell r="AB607">
            <v>59</v>
          </cell>
          <cell r="AC607">
            <v>325.08</v>
          </cell>
          <cell r="AD607">
            <v>0</v>
          </cell>
          <cell r="AE607">
            <v>0</v>
          </cell>
          <cell r="AF607">
            <v>0</v>
          </cell>
        </row>
        <row r="608">
          <cell r="A608" t="str">
            <v>PID_00141677</v>
          </cell>
          <cell r="B608" t="str">
            <v>INV-OPR-ESTOC</v>
          </cell>
          <cell r="C608" t="str">
            <v>Paper</v>
          </cell>
          <cell r="D608" t="str">
            <v xml:space="preserve">ANTROPOLOGIA PEDAGÒGICA </v>
          </cell>
          <cell r="E608">
            <v>59</v>
          </cell>
          <cell r="F608">
            <v>4.4638999999999998</v>
          </cell>
          <cell r="G608">
            <v>263.37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59</v>
          </cell>
          <cell r="Q608">
            <v>263.37</v>
          </cell>
          <cell r="R608">
            <v>4.4638999999999998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59</v>
          </cell>
          <cell r="AA608">
            <v>263.37</v>
          </cell>
          <cell r="AB608">
            <v>59</v>
          </cell>
          <cell r="AC608">
            <v>263.37</v>
          </cell>
          <cell r="AD608">
            <v>0</v>
          </cell>
          <cell r="AE608">
            <v>0</v>
          </cell>
          <cell r="AF608">
            <v>0</v>
          </cell>
        </row>
        <row r="609">
          <cell r="A609" t="str">
            <v>PID_00141700</v>
          </cell>
          <cell r="B609" t="str">
            <v>INV-OPR-ESTOC</v>
          </cell>
          <cell r="C609" t="str">
            <v>Paper</v>
          </cell>
          <cell r="D609" t="str">
            <v>ANTROPOLOGÍA PEDAGÓGICA</v>
          </cell>
          <cell r="E609">
            <v>11</v>
          </cell>
          <cell r="F609">
            <v>4.2004999999999999</v>
          </cell>
          <cell r="G609">
            <v>46.21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11</v>
          </cell>
          <cell r="Q609">
            <v>46.21</v>
          </cell>
          <cell r="R609">
            <v>4.2004999999999999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11</v>
          </cell>
          <cell r="AA609">
            <v>46.21</v>
          </cell>
          <cell r="AB609">
            <v>11</v>
          </cell>
          <cell r="AC609">
            <v>46.21</v>
          </cell>
          <cell r="AD609">
            <v>0</v>
          </cell>
          <cell r="AE609">
            <v>0</v>
          </cell>
          <cell r="AF609">
            <v>0</v>
          </cell>
        </row>
        <row r="610">
          <cell r="A610" t="str">
            <v>PID_00141720</v>
          </cell>
          <cell r="B610" t="str">
            <v>INV-OPR-ESTOC</v>
          </cell>
          <cell r="C610" t="str">
            <v>Paper</v>
          </cell>
          <cell r="D610" t="str">
            <v xml:space="preserve">GUIA PSICOLOGIA DE LA PERSONALITAT </v>
          </cell>
          <cell r="E610">
            <v>128</v>
          </cell>
          <cell r="F610">
            <v>2.9931999999999999</v>
          </cell>
          <cell r="G610">
            <v>383.12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128</v>
          </cell>
          <cell r="Q610">
            <v>383.12</v>
          </cell>
          <cell r="R610">
            <v>2.9931999999999999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128</v>
          </cell>
          <cell r="AA610">
            <v>383.12</v>
          </cell>
          <cell r="AB610">
            <v>128</v>
          </cell>
          <cell r="AC610">
            <v>383.12</v>
          </cell>
          <cell r="AD610">
            <v>0</v>
          </cell>
          <cell r="AE610">
            <v>0</v>
          </cell>
          <cell r="AF610">
            <v>0</v>
          </cell>
        </row>
        <row r="611">
          <cell r="A611" t="str">
            <v>PID_00141728</v>
          </cell>
          <cell r="B611" t="str">
            <v>INV-OPR-ESTOC</v>
          </cell>
          <cell r="C611" t="str">
            <v>Paper</v>
          </cell>
          <cell r="D611" t="str">
            <v>BASES PARA LA GESTIÓN ECONÓMICA Y GESTIÓN DEL PRESUPUESTO</v>
          </cell>
          <cell r="E611">
            <v>8</v>
          </cell>
          <cell r="F611">
            <v>2.1057000000000001</v>
          </cell>
          <cell r="G611">
            <v>16.850000000000001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8</v>
          </cell>
          <cell r="Q611">
            <v>16.850000000000001</v>
          </cell>
          <cell r="R611">
            <v>2.1057000000000001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8</v>
          </cell>
          <cell r="AA611">
            <v>16.850000000000001</v>
          </cell>
          <cell r="AB611">
            <v>8</v>
          </cell>
          <cell r="AC611">
            <v>16.850000000000001</v>
          </cell>
          <cell r="AD611">
            <v>0</v>
          </cell>
          <cell r="AE611">
            <v>0</v>
          </cell>
          <cell r="AF611">
            <v>0</v>
          </cell>
        </row>
        <row r="612">
          <cell r="A612" t="str">
            <v>PID_00141732</v>
          </cell>
          <cell r="B612" t="str">
            <v>INV-OPR-ESTOC</v>
          </cell>
          <cell r="C612" t="str">
            <v>Paper</v>
          </cell>
          <cell r="D612" t="str">
            <v xml:space="preserve">GUIA D'AVALUACIÓ PSICOLÒGICA 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</row>
        <row r="613">
          <cell r="A613" t="str">
            <v>PID_00141744</v>
          </cell>
          <cell r="B613" t="str">
            <v>INV-OPR-ESTOC</v>
          </cell>
          <cell r="C613" t="str">
            <v>Paper</v>
          </cell>
          <cell r="D613" t="str">
            <v>GESTIÓN DE LOS SERVICIOS GENERALES HOSPITALARIOS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6</v>
          </cell>
          <cell r="J613">
            <v>0</v>
          </cell>
          <cell r="K613">
            <v>0</v>
          </cell>
          <cell r="L613">
            <v>2</v>
          </cell>
          <cell r="M613">
            <v>6</v>
          </cell>
          <cell r="N613">
            <v>35.6</v>
          </cell>
          <cell r="O613">
            <v>5.9328000000000003</v>
          </cell>
          <cell r="P613">
            <v>8</v>
          </cell>
          <cell r="Q613">
            <v>35.6</v>
          </cell>
          <cell r="R613">
            <v>4.4496000000000002</v>
          </cell>
          <cell r="S613">
            <v>0</v>
          </cell>
          <cell r="T613">
            <v>3</v>
          </cell>
          <cell r="U613">
            <v>0</v>
          </cell>
          <cell r="V613">
            <v>0</v>
          </cell>
          <cell r="W613">
            <v>3</v>
          </cell>
          <cell r="X613">
            <v>0.375</v>
          </cell>
          <cell r="Y613">
            <v>13.35</v>
          </cell>
          <cell r="Z613">
            <v>5</v>
          </cell>
          <cell r="AA613">
            <v>22.25</v>
          </cell>
          <cell r="AB613">
            <v>4</v>
          </cell>
          <cell r="AC613">
            <v>17.8</v>
          </cell>
          <cell r="AD613">
            <v>-1</v>
          </cell>
          <cell r="AE613">
            <v>-4.45</v>
          </cell>
          <cell r="AF613">
            <v>1</v>
          </cell>
        </row>
        <row r="614">
          <cell r="A614" t="str">
            <v>PID_00141748</v>
          </cell>
          <cell r="B614" t="str">
            <v>INV-OPR-ESTOC</v>
          </cell>
          <cell r="C614" t="str">
            <v>Paper</v>
          </cell>
          <cell r="D614" t="str">
            <v xml:space="preserve">PRINCIPIS D'INTERVENCIÓ EN EDUCACIÓ </v>
          </cell>
          <cell r="E614">
            <v>12</v>
          </cell>
          <cell r="F614">
            <v>4.2561</v>
          </cell>
          <cell r="G614">
            <v>51.07</v>
          </cell>
          <cell r="H614">
            <v>0</v>
          </cell>
          <cell r="I614">
            <v>0</v>
          </cell>
          <cell r="J614">
            <v>0</v>
          </cell>
          <cell r="K614">
            <v>10</v>
          </cell>
          <cell r="L614">
            <v>0</v>
          </cell>
          <cell r="M614">
            <v>10</v>
          </cell>
          <cell r="N614">
            <v>42.56</v>
          </cell>
          <cell r="O614">
            <v>4.2561999999999998</v>
          </cell>
          <cell r="P614">
            <v>22</v>
          </cell>
          <cell r="Q614">
            <v>93.64</v>
          </cell>
          <cell r="R614">
            <v>4.2561999999999998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22</v>
          </cell>
          <cell r="AA614">
            <v>93.64</v>
          </cell>
          <cell r="AB614">
            <v>22</v>
          </cell>
          <cell r="AC614">
            <v>93.64</v>
          </cell>
          <cell r="AD614">
            <v>0</v>
          </cell>
          <cell r="AE614">
            <v>0</v>
          </cell>
          <cell r="AF614">
            <v>0</v>
          </cell>
        </row>
        <row r="615">
          <cell r="A615" t="str">
            <v>PID_00141763</v>
          </cell>
          <cell r="B615" t="str">
            <v>INV-OPR-ESTOC</v>
          </cell>
          <cell r="C615" t="str">
            <v>Paper</v>
          </cell>
          <cell r="D615" t="str">
            <v>PRINCIPIOS DE INTERVENCIÓN EN EDUCACIÓN</v>
          </cell>
          <cell r="E615">
            <v>14</v>
          </cell>
          <cell r="F615">
            <v>4.3654999999999999</v>
          </cell>
          <cell r="G615">
            <v>61.12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14</v>
          </cell>
          <cell r="Q615">
            <v>61.12</v>
          </cell>
          <cell r="R615">
            <v>4.3654999999999999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14</v>
          </cell>
          <cell r="AA615">
            <v>61.12</v>
          </cell>
          <cell r="AB615">
            <v>14</v>
          </cell>
          <cell r="AC615">
            <v>61.12</v>
          </cell>
          <cell r="AD615">
            <v>0</v>
          </cell>
          <cell r="AE615">
            <v>0</v>
          </cell>
          <cell r="AF615">
            <v>0</v>
          </cell>
        </row>
        <row r="616">
          <cell r="A616" t="str">
            <v>PID_00141782</v>
          </cell>
          <cell r="B616" t="str">
            <v>INV-OPR-ESTOC</v>
          </cell>
          <cell r="C616" t="str">
            <v>Paper</v>
          </cell>
          <cell r="D616" t="str">
            <v>SOCIOPSICOLOGIA DEL TREBALL</v>
          </cell>
          <cell r="E616">
            <v>29</v>
          </cell>
          <cell r="F616">
            <v>5.6131000000000002</v>
          </cell>
          <cell r="G616">
            <v>162.78</v>
          </cell>
          <cell r="H616">
            <v>0</v>
          </cell>
          <cell r="I616">
            <v>0</v>
          </cell>
          <cell r="J616">
            <v>0</v>
          </cell>
          <cell r="K616">
            <v>80</v>
          </cell>
          <cell r="L616">
            <v>0</v>
          </cell>
          <cell r="M616">
            <v>80</v>
          </cell>
          <cell r="N616">
            <v>451.3</v>
          </cell>
          <cell r="O616">
            <v>5.6412000000000004</v>
          </cell>
          <cell r="P616">
            <v>109</v>
          </cell>
          <cell r="Q616">
            <v>614.08000000000004</v>
          </cell>
          <cell r="R616">
            <v>5.6337000000000002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109</v>
          </cell>
          <cell r="AA616">
            <v>614.08000000000004</v>
          </cell>
          <cell r="AB616">
            <v>109</v>
          </cell>
          <cell r="AC616">
            <v>614.08000000000004</v>
          </cell>
          <cell r="AD616">
            <v>0</v>
          </cell>
          <cell r="AE616">
            <v>0</v>
          </cell>
          <cell r="AF616">
            <v>0</v>
          </cell>
        </row>
        <row r="617">
          <cell r="A617" t="str">
            <v>PID_00141806</v>
          </cell>
          <cell r="B617" t="str">
            <v>INV-OPR-ESTOC</v>
          </cell>
          <cell r="C617" t="str">
            <v>Paper</v>
          </cell>
          <cell r="D617" t="str">
            <v xml:space="preserve">SOCIOPSICOLOGÍA DEL TRABAJO </v>
          </cell>
          <cell r="E617">
            <v>33</v>
          </cell>
          <cell r="F617">
            <v>5.8597999999999999</v>
          </cell>
          <cell r="G617">
            <v>193.37</v>
          </cell>
          <cell r="H617">
            <v>0</v>
          </cell>
          <cell r="I617">
            <v>0</v>
          </cell>
          <cell r="J617">
            <v>0</v>
          </cell>
          <cell r="K617">
            <v>10</v>
          </cell>
          <cell r="L617">
            <v>0</v>
          </cell>
          <cell r="M617">
            <v>10</v>
          </cell>
          <cell r="N617">
            <v>58.6</v>
          </cell>
          <cell r="O617">
            <v>5.8598999999999997</v>
          </cell>
          <cell r="P617">
            <v>43</v>
          </cell>
          <cell r="Q617">
            <v>251.97</v>
          </cell>
          <cell r="R617">
            <v>5.8597999999999999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43</v>
          </cell>
          <cell r="AA617">
            <v>251.97</v>
          </cell>
          <cell r="AB617">
            <v>43</v>
          </cell>
          <cell r="AC617">
            <v>251.97</v>
          </cell>
          <cell r="AD617">
            <v>0</v>
          </cell>
          <cell r="AE617">
            <v>0</v>
          </cell>
          <cell r="AF617">
            <v>0</v>
          </cell>
        </row>
        <row r="618">
          <cell r="A618" t="str">
            <v>PID_00141828</v>
          </cell>
          <cell r="B618" t="str">
            <v>INV-OPR-ESTOC</v>
          </cell>
          <cell r="C618" t="str">
            <v>Paper</v>
          </cell>
          <cell r="D618" t="str">
            <v>AVALUACIÓ I INTERVENCIÓ SOCIAL</v>
          </cell>
          <cell r="E618">
            <v>3</v>
          </cell>
          <cell r="F618">
            <v>7.0260999999999996</v>
          </cell>
          <cell r="G618">
            <v>21.08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3</v>
          </cell>
          <cell r="Q618">
            <v>21.08</v>
          </cell>
          <cell r="R618">
            <v>7.0260999999999996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3</v>
          </cell>
          <cell r="AA618">
            <v>21.08</v>
          </cell>
          <cell r="AB618">
            <v>3</v>
          </cell>
          <cell r="AC618">
            <v>21.08</v>
          </cell>
          <cell r="AD618">
            <v>0</v>
          </cell>
          <cell r="AE618">
            <v>0</v>
          </cell>
          <cell r="AF618">
            <v>0</v>
          </cell>
        </row>
        <row r="619">
          <cell r="A619" t="str">
            <v>PID_00141841</v>
          </cell>
          <cell r="B619" t="str">
            <v>INV-OPR-ESTOC</v>
          </cell>
          <cell r="C619" t="str">
            <v>Paper</v>
          </cell>
          <cell r="D619" t="str">
            <v>EVALUACIÓN E INTERVENCIÓN SOCIAL</v>
          </cell>
          <cell r="E619">
            <v>8</v>
          </cell>
          <cell r="F619">
            <v>7.2083000000000004</v>
          </cell>
          <cell r="G619">
            <v>57.67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8</v>
          </cell>
          <cell r="Q619">
            <v>57.67</v>
          </cell>
          <cell r="R619">
            <v>7.2083000000000004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8</v>
          </cell>
          <cell r="AA619">
            <v>57.67</v>
          </cell>
          <cell r="AB619">
            <v>8</v>
          </cell>
          <cell r="AC619">
            <v>57.67</v>
          </cell>
          <cell r="AD619">
            <v>0</v>
          </cell>
          <cell r="AE619">
            <v>0</v>
          </cell>
          <cell r="AF619">
            <v>0</v>
          </cell>
        </row>
        <row r="620">
          <cell r="A620" t="str">
            <v>PID_00141867</v>
          </cell>
          <cell r="B620" t="str">
            <v>INV-OPR-ESTOC</v>
          </cell>
          <cell r="C620" t="str">
            <v>Paper</v>
          </cell>
          <cell r="D620" t="str">
            <v>GUIONIZACIÓN DE INTERACTIVOS MULTIMEDIA</v>
          </cell>
          <cell r="E620">
            <v>4</v>
          </cell>
          <cell r="F620">
            <v>2.2667999999999999</v>
          </cell>
          <cell r="G620">
            <v>9.07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4</v>
          </cell>
          <cell r="Q620">
            <v>9.07</v>
          </cell>
          <cell r="R620">
            <v>2.2667999999999999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4</v>
          </cell>
          <cell r="AA620">
            <v>9.07</v>
          </cell>
          <cell r="AB620">
            <v>4</v>
          </cell>
          <cell r="AC620">
            <v>9.07</v>
          </cell>
          <cell r="AD620">
            <v>0</v>
          </cell>
          <cell r="AE620">
            <v>0</v>
          </cell>
          <cell r="AF620">
            <v>0</v>
          </cell>
        </row>
        <row r="621">
          <cell r="A621" t="str">
            <v>PID_00141899</v>
          </cell>
          <cell r="B621" t="str">
            <v>INV-OPR-ESTOC</v>
          </cell>
          <cell r="C621" t="str">
            <v>Paper</v>
          </cell>
          <cell r="D621" t="str">
            <v>GESTIÓN DE LOS PROCESOS ASISTENCIALES</v>
          </cell>
          <cell r="E621">
            <v>11</v>
          </cell>
          <cell r="F621">
            <v>4.7298999999999998</v>
          </cell>
          <cell r="G621">
            <v>52.03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2</v>
          </cell>
          <cell r="M621">
            <v>0</v>
          </cell>
          <cell r="N621">
            <v>0</v>
          </cell>
          <cell r="O621">
            <v>0</v>
          </cell>
          <cell r="P621">
            <v>13</v>
          </cell>
          <cell r="Q621">
            <v>52.03</v>
          </cell>
          <cell r="R621">
            <v>4.0023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13</v>
          </cell>
          <cell r="AA621">
            <v>52.03</v>
          </cell>
          <cell r="AB621">
            <v>13</v>
          </cell>
          <cell r="AC621">
            <v>52.03</v>
          </cell>
          <cell r="AD621">
            <v>0</v>
          </cell>
          <cell r="AE621">
            <v>0</v>
          </cell>
          <cell r="AF621">
            <v>0</v>
          </cell>
        </row>
        <row r="622">
          <cell r="A622" t="str">
            <v>PID_00141902</v>
          </cell>
          <cell r="B622" t="str">
            <v>INV-OPR-ESTOC</v>
          </cell>
          <cell r="C622" t="str">
            <v>Paper</v>
          </cell>
          <cell r="D622" t="str">
            <v>GESTIÓN DE LOS PROCESOS DE SOPORTE ASISTENCIAL</v>
          </cell>
          <cell r="E622">
            <v>40</v>
          </cell>
          <cell r="F622">
            <v>6.7344999999999997</v>
          </cell>
          <cell r="G622">
            <v>269.38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2</v>
          </cell>
          <cell r="M622">
            <v>0</v>
          </cell>
          <cell r="N622">
            <v>0</v>
          </cell>
          <cell r="O622">
            <v>0</v>
          </cell>
          <cell r="P622">
            <v>42</v>
          </cell>
          <cell r="Q622">
            <v>269.38</v>
          </cell>
          <cell r="R622">
            <v>6.4138000000000002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42</v>
          </cell>
          <cell r="AA622">
            <v>269.38</v>
          </cell>
          <cell r="AB622">
            <v>41</v>
          </cell>
          <cell r="AC622">
            <v>262.97000000000003</v>
          </cell>
          <cell r="AD622">
            <v>-1</v>
          </cell>
          <cell r="AE622">
            <v>-6.41</v>
          </cell>
          <cell r="AF622">
            <v>1</v>
          </cell>
        </row>
        <row r="623">
          <cell r="A623" t="str">
            <v>PID_00141905</v>
          </cell>
          <cell r="B623" t="str">
            <v>INV-OPR-ESTOC</v>
          </cell>
          <cell r="C623" t="str">
            <v>Paper</v>
          </cell>
          <cell r="D623" t="str">
            <v>CONTEXTO HISTÓRICO, ANTROPOLÓGICO Y FILOSÓFICO DEL TRABAJO SOCIAL SANITARIO</v>
          </cell>
          <cell r="E623">
            <v>3</v>
          </cell>
          <cell r="F623">
            <v>2.8347000000000002</v>
          </cell>
          <cell r="G623">
            <v>8.5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1</v>
          </cell>
          <cell r="M623">
            <v>0</v>
          </cell>
          <cell r="N623">
            <v>0</v>
          </cell>
          <cell r="O623">
            <v>0</v>
          </cell>
          <cell r="P623">
            <v>4</v>
          </cell>
          <cell r="Q623">
            <v>8.5</v>
          </cell>
          <cell r="R623">
            <v>2.1259999999999999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4</v>
          </cell>
          <cell r="AA623">
            <v>8.5</v>
          </cell>
          <cell r="AB623">
            <v>4</v>
          </cell>
          <cell r="AC623">
            <v>8.5</v>
          </cell>
          <cell r="AD623">
            <v>0</v>
          </cell>
          <cell r="AE623">
            <v>0</v>
          </cell>
          <cell r="AF623">
            <v>0</v>
          </cell>
        </row>
        <row r="624">
          <cell r="A624" t="str">
            <v>PID_00141908</v>
          </cell>
          <cell r="B624" t="str">
            <v>INV-OPR-ESTOC</v>
          </cell>
          <cell r="C624" t="str">
            <v>Paper</v>
          </cell>
          <cell r="D624" t="str">
            <v>MARCO TEÓRICO DEL TRABAJO SOCIAL SANITARIO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4</v>
          </cell>
          <cell r="M624">
            <v>0</v>
          </cell>
          <cell r="N624">
            <v>0</v>
          </cell>
          <cell r="O624">
            <v>0</v>
          </cell>
          <cell r="P624">
            <v>4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4</v>
          </cell>
          <cell r="AA624">
            <v>0</v>
          </cell>
          <cell r="AB624">
            <v>4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</row>
        <row r="625">
          <cell r="A625" t="str">
            <v>PID_00141911</v>
          </cell>
          <cell r="B625" t="str">
            <v>INV-OPR-ESTOC</v>
          </cell>
          <cell r="C625" t="str">
            <v>Paper</v>
          </cell>
          <cell r="D625" t="str">
            <v>HISTORIA Y EVOLUCIÓN DE LOS CENTROS SANITARIOS. DEFINICIÓN, CLASIFICACIÓN Y CARACTERÍSTICAS</v>
          </cell>
          <cell r="E625">
            <v>1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1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1</v>
          </cell>
          <cell r="AA625">
            <v>0</v>
          </cell>
          <cell r="AB625">
            <v>1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</row>
        <row r="626">
          <cell r="A626" t="str">
            <v>PID_00141914</v>
          </cell>
          <cell r="B626" t="str">
            <v>INV-OPR-ESTOC</v>
          </cell>
          <cell r="C626" t="str">
            <v>Paper</v>
          </cell>
          <cell r="D626" t="str">
            <v>ARQUITECTURA Y FUNCIONALIDAD, ESTRATEGIAS, PROPORCIONES, DIMENSIONADO Y RELACIÓN CON EL URBANISMO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</row>
        <row r="627">
          <cell r="A627" t="str">
            <v>PID_00141917</v>
          </cell>
          <cell r="B627" t="str">
            <v>INV-OPR-ESTOC</v>
          </cell>
          <cell r="C627" t="str">
            <v>Paper</v>
          </cell>
          <cell r="D627" t="str">
            <v>EL HOSPITAL, ORGANIZACIÓN INTERNA, LAS ZONAS, DESCRIPCIÓN Y TENDENCIA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</row>
        <row r="628">
          <cell r="A628" t="str">
            <v>PID_00141931</v>
          </cell>
          <cell r="B628" t="str">
            <v>INV-OPR-ESTOC</v>
          </cell>
          <cell r="C628" t="str">
            <v>Paper</v>
          </cell>
          <cell r="D628" t="str">
            <v>GESTIÓN SANITARIA, DERECHO SANITARIO, ÉTICA PROFESIONAL EN TRABAJO SOCIAL SANITARIO</v>
          </cell>
          <cell r="E628">
            <v>3</v>
          </cell>
          <cell r="F628">
            <v>4.0010000000000003</v>
          </cell>
          <cell r="G628">
            <v>12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</v>
          </cell>
          <cell r="M628">
            <v>0</v>
          </cell>
          <cell r="N628">
            <v>0</v>
          </cell>
          <cell r="O628">
            <v>0</v>
          </cell>
          <cell r="P628">
            <v>6</v>
          </cell>
          <cell r="Q628">
            <v>12</v>
          </cell>
          <cell r="R628">
            <v>2.0005000000000002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6</v>
          </cell>
          <cell r="AA628">
            <v>12</v>
          </cell>
          <cell r="AB628">
            <v>6</v>
          </cell>
          <cell r="AC628">
            <v>12</v>
          </cell>
          <cell r="AD628">
            <v>0</v>
          </cell>
          <cell r="AE628">
            <v>0</v>
          </cell>
          <cell r="AF628">
            <v>0</v>
          </cell>
        </row>
        <row r="629">
          <cell r="A629" t="str">
            <v>PID_00141937</v>
          </cell>
          <cell r="B629" t="str">
            <v>INV-OPR-ESTOC</v>
          </cell>
          <cell r="C629" t="str">
            <v>Paper</v>
          </cell>
          <cell r="D629" t="str">
            <v>DIRECTRICES DE DISEÑO Y ESPECIFICACIONES TÉCNICAS</v>
          </cell>
          <cell r="E629">
            <v>29</v>
          </cell>
          <cell r="F629">
            <v>2.6160000000000001</v>
          </cell>
          <cell r="G629">
            <v>75.86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2</v>
          </cell>
          <cell r="M629">
            <v>0</v>
          </cell>
          <cell r="N629">
            <v>0</v>
          </cell>
          <cell r="O629">
            <v>0</v>
          </cell>
          <cell r="P629">
            <v>31</v>
          </cell>
          <cell r="Q629">
            <v>75.86</v>
          </cell>
          <cell r="R629">
            <v>2.4472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31</v>
          </cell>
          <cell r="AA629">
            <v>75.86</v>
          </cell>
          <cell r="AB629">
            <v>31</v>
          </cell>
          <cell r="AC629">
            <v>75.86</v>
          </cell>
          <cell r="AD629">
            <v>0</v>
          </cell>
          <cell r="AE629">
            <v>0</v>
          </cell>
          <cell r="AF629">
            <v>0</v>
          </cell>
        </row>
        <row r="630">
          <cell r="A630" t="str">
            <v>PID_00141940</v>
          </cell>
          <cell r="B630" t="str">
            <v>INV-OPR-ESTOC</v>
          </cell>
          <cell r="C630" t="str">
            <v>Paper</v>
          </cell>
          <cell r="D630" t="str">
            <v>INSTALACIONES DE AGUA Y CLIMA</v>
          </cell>
          <cell r="E630">
            <v>1</v>
          </cell>
          <cell r="F630">
            <v>2.6524000000000001</v>
          </cell>
          <cell r="G630">
            <v>2.65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1</v>
          </cell>
          <cell r="M630">
            <v>0</v>
          </cell>
          <cell r="N630">
            <v>0</v>
          </cell>
          <cell r="O630">
            <v>0</v>
          </cell>
          <cell r="P630">
            <v>2</v>
          </cell>
          <cell r="Q630">
            <v>2.65</v>
          </cell>
          <cell r="R630">
            <v>1.3262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2</v>
          </cell>
          <cell r="AA630">
            <v>2.65</v>
          </cell>
          <cell r="AB630">
            <v>2</v>
          </cell>
          <cell r="AC630">
            <v>2.65</v>
          </cell>
          <cell r="AD630">
            <v>0</v>
          </cell>
          <cell r="AE630">
            <v>0</v>
          </cell>
          <cell r="AF630">
            <v>0</v>
          </cell>
        </row>
        <row r="631">
          <cell r="A631" t="str">
            <v>PID_00141943</v>
          </cell>
          <cell r="B631" t="str">
            <v>INV-OPR-ESTOC</v>
          </cell>
          <cell r="C631" t="str">
            <v>Paper</v>
          </cell>
          <cell r="D631" t="str">
            <v>INSTALACIONES ELÉCTRICAS PARA CENTROS SANITARIOS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24</v>
          </cell>
          <cell r="J631">
            <v>0</v>
          </cell>
          <cell r="K631">
            <v>0</v>
          </cell>
          <cell r="L631">
            <v>0</v>
          </cell>
          <cell r="M631">
            <v>24</v>
          </cell>
          <cell r="N631">
            <v>69.84</v>
          </cell>
          <cell r="O631">
            <v>2.91</v>
          </cell>
          <cell r="P631">
            <v>24</v>
          </cell>
          <cell r="Q631">
            <v>69.84</v>
          </cell>
          <cell r="R631">
            <v>2.91</v>
          </cell>
          <cell r="S631">
            <v>0</v>
          </cell>
          <cell r="T631">
            <v>20</v>
          </cell>
          <cell r="U631">
            <v>0</v>
          </cell>
          <cell r="V631">
            <v>0</v>
          </cell>
          <cell r="W631">
            <v>20</v>
          </cell>
          <cell r="X631">
            <v>0.83333333333333304</v>
          </cell>
          <cell r="Y631">
            <v>58.2</v>
          </cell>
          <cell r="Z631">
            <v>4</v>
          </cell>
          <cell r="AA631">
            <v>11.64</v>
          </cell>
          <cell r="AB631">
            <v>4</v>
          </cell>
          <cell r="AC631">
            <v>11.64</v>
          </cell>
          <cell r="AD631">
            <v>0</v>
          </cell>
          <cell r="AE631">
            <v>0</v>
          </cell>
          <cell r="AF631">
            <v>0</v>
          </cell>
        </row>
        <row r="632">
          <cell r="A632" t="str">
            <v>PID_00141946</v>
          </cell>
          <cell r="B632" t="str">
            <v>INV-OPR-ESTOC</v>
          </cell>
          <cell r="C632" t="str">
            <v>Paper</v>
          </cell>
          <cell r="D632" t="str">
            <v>TICS APLICADAS AL HOSPITAL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24</v>
          </cell>
          <cell r="K632">
            <v>0</v>
          </cell>
          <cell r="L632">
            <v>0</v>
          </cell>
          <cell r="M632">
            <v>24</v>
          </cell>
          <cell r="N632">
            <v>61.92</v>
          </cell>
          <cell r="O632">
            <v>2.58</v>
          </cell>
          <cell r="P632">
            <v>24</v>
          </cell>
          <cell r="Q632">
            <v>61.92</v>
          </cell>
          <cell r="R632">
            <v>2.58</v>
          </cell>
          <cell r="S632">
            <v>0</v>
          </cell>
          <cell r="T632">
            <v>0</v>
          </cell>
          <cell r="U632">
            <v>20</v>
          </cell>
          <cell r="V632">
            <v>0</v>
          </cell>
          <cell r="W632">
            <v>20</v>
          </cell>
          <cell r="X632">
            <v>0.83333333333333304</v>
          </cell>
          <cell r="Y632">
            <v>51.6</v>
          </cell>
          <cell r="Z632">
            <v>4</v>
          </cell>
          <cell r="AA632">
            <v>10.32</v>
          </cell>
          <cell r="AB632">
            <v>4</v>
          </cell>
          <cell r="AC632">
            <v>10.32</v>
          </cell>
          <cell r="AD632">
            <v>0</v>
          </cell>
          <cell r="AE632">
            <v>0</v>
          </cell>
          <cell r="AF632">
            <v>0</v>
          </cell>
        </row>
        <row r="633">
          <cell r="A633" t="str">
            <v>PID_00141949</v>
          </cell>
          <cell r="B633" t="str">
            <v>INV-OPR-ESTOC</v>
          </cell>
          <cell r="C633" t="str">
            <v>Paper</v>
          </cell>
          <cell r="D633" t="str">
            <v>SISTEMAS ESPECIALES DE GASES MEDICINALES, CONTRA INCENDIOS, SEGURIDAD Y TRANSPORTE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24</v>
          </cell>
          <cell r="K633">
            <v>0</v>
          </cell>
          <cell r="L633">
            <v>0</v>
          </cell>
          <cell r="M633">
            <v>24</v>
          </cell>
          <cell r="N633">
            <v>36.54</v>
          </cell>
          <cell r="O633">
            <v>1.5226</v>
          </cell>
          <cell r="P633">
            <v>24</v>
          </cell>
          <cell r="Q633">
            <v>36.54</v>
          </cell>
          <cell r="R633">
            <v>1.5226</v>
          </cell>
          <cell r="S633">
            <v>0</v>
          </cell>
          <cell r="T633">
            <v>0</v>
          </cell>
          <cell r="U633">
            <v>21</v>
          </cell>
          <cell r="V633">
            <v>0</v>
          </cell>
          <cell r="W633">
            <v>21</v>
          </cell>
          <cell r="X633">
            <v>0.875</v>
          </cell>
          <cell r="Y633">
            <v>31.97</v>
          </cell>
          <cell r="Z633">
            <v>3</v>
          </cell>
          <cell r="AA633">
            <v>4.57</v>
          </cell>
          <cell r="AB633">
            <v>3</v>
          </cell>
          <cell r="AC633">
            <v>4.57</v>
          </cell>
          <cell r="AD633">
            <v>0</v>
          </cell>
          <cell r="AE633">
            <v>0</v>
          </cell>
          <cell r="AF633">
            <v>0</v>
          </cell>
        </row>
        <row r="634">
          <cell r="A634" t="str">
            <v>PID_00141951</v>
          </cell>
          <cell r="B634" t="str">
            <v>INV-OPR-ESTOC</v>
          </cell>
          <cell r="C634" t="str">
            <v>Paper</v>
          </cell>
          <cell r="D634" t="str">
            <v>HISTÒRIA DE L'ÀSIA ORIENTAL II: ELS SEGLES XIX I XX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</row>
        <row r="635">
          <cell r="A635" t="str">
            <v>PID_00141954</v>
          </cell>
          <cell r="B635" t="str">
            <v>INV-OPR-ESTOC</v>
          </cell>
          <cell r="C635" t="str">
            <v>Cd-Rom</v>
          </cell>
          <cell r="D635" t="str">
            <v>FONAMENTS DE MÀRQUETING</v>
          </cell>
          <cell r="E635">
            <v>184</v>
          </cell>
          <cell r="F635">
            <v>1.8778999999999999</v>
          </cell>
          <cell r="G635">
            <v>345.53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184</v>
          </cell>
          <cell r="Q635">
            <v>345.53</v>
          </cell>
          <cell r="R635">
            <v>1.8778999999999999</v>
          </cell>
          <cell r="S635">
            <v>0</v>
          </cell>
          <cell r="T635">
            <v>1</v>
          </cell>
          <cell r="U635">
            <v>0</v>
          </cell>
          <cell r="V635">
            <v>0</v>
          </cell>
          <cell r="W635">
            <v>1</v>
          </cell>
          <cell r="X635">
            <v>5.4347826086955653E-3</v>
          </cell>
          <cell r="Y635">
            <v>1.88</v>
          </cell>
          <cell r="Z635">
            <v>183</v>
          </cell>
          <cell r="AA635">
            <v>343.65</v>
          </cell>
          <cell r="AB635">
            <v>183</v>
          </cell>
          <cell r="AC635">
            <v>343.65</v>
          </cell>
          <cell r="AD635">
            <v>0</v>
          </cell>
          <cell r="AE635">
            <v>0</v>
          </cell>
          <cell r="AF635">
            <v>0</v>
          </cell>
        </row>
        <row r="636">
          <cell r="A636" t="str">
            <v>PID_00141956</v>
          </cell>
          <cell r="B636" t="str">
            <v>INV-OPR-ESTOC</v>
          </cell>
          <cell r="C636" t="str">
            <v>Paper</v>
          </cell>
          <cell r="D636" t="str">
            <v>FONAMENTS DE MÀRQUETING</v>
          </cell>
          <cell r="E636">
            <v>13</v>
          </cell>
          <cell r="F636">
            <v>7.3680000000000003</v>
          </cell>
          <cell r="G636">
            <v>95.78</v>
          </cell>
          <cell r="H636">
            <v>0</v>
          </cell>
          <cell r="I636">
            <v>0</v>
          </cell>
          <cell r="J636">
            <v>0</v>
          </cell>
          <cell r="K636">
            <v>220</v>
          </cell>
          <cell r="L636">
            <v>0</v>
          </cell>
          <cell r="M636">
            <v>220</v>
          </cell>
          <cell r="N636">
            <v>1625.96</v>
          </cell>
          <cell r="O636">
            <v>7.3906999999999998</v>
          </cell>
          <cell r="P636">
            <v>233</v>
          </cell>
          <cell r="Q636">
            <v>1721.74</v>
          </cell>
          <cell r="R636">
            <v>7.3895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233</v>
          </cell>
          <cell r="AA636">
            <v>1721.74</v>
          </cell>
          <cell r="AB636">
            <v>233</v>
          </cell>
          <cell r="AC636">
            <v>1721.74</v>
          </cell>
          <cell r="AD636">
            <v>0</v>
          </cell>
          <cell r="AE636">
            <v>0</v>
          </cell>
          <cell r="AF636">
            <v>0</v>
          </cell>
        </row>
        <row r="637">
          <cell r="A637" t="str">
            <v>PID_00141977</v>
          </cell>
          <cell r="B637" t="str">
            <v>INV-OPR-ESTOC</v>
          </cell>
          <cell r="C637" t="str">
            <v>Paper</v>
          </cell>
          <cell r="D637" t="str">
            <v>HISTORIA DE ASIA ORIENTAL II: LOS SIGLOS XIX Y XX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</row>
        <row r="638">
          <cell r="A638" t="str">
            <v>PID_00142009</v>
          </cell>
          <cell r="B638" t="str">
            <v>INV-OPR-ESTOC</v>
          </cell>
          <cell r="C638" t="str">
            <v>Cd-Rom</v>
          </cell>
          <cell r="D638" t="str">
            <v>FUNDAMENTOS DE MARKETING</v>
          </cell>
          <cell r="E638">
            <v>57</v>
          </cell>
          <cell r="F638">
            <v>1.95</v>
          </cell>
          <cell r="G638">
            <v>111.15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57</v>
          </cell>
          <cell r="Q638">
            <v>111.15</v>
          </cell>
          <cell r="R638">
            <v>1.95</v>
          </cell>
          <cell r="S638">
            <v>0</v>
          </cell>
          <cell r="T638">
            <v>1</v>
          </cell>
          <cell r="U638">
            <v>0</v>
          </cell>
          <cell r="V638">
            <v>0</v>
          </cell>
          <cell r="W638">
            <v>1</v>
          </cell>
          <cell r="X638">
            <v>1.7543859649122862E-2</v>
          </cell>
          <cell r="Y638">
            <v>1.95</v>
          </cell>
          <cell r="Z638">
            <v>56</v>
          </cell>
          <cell r="AA638">
            <v>109.2</v>
          </cell>
          <cell r="AB638">
            <v>56</v>
          </cell>
          <cell r="AC638">
            <v>109.2</v>
          </cell>
          <cell r="AD638">
            <v>0</v>
          </cell>
          <cell r="AE638">
            <v>0</v>
          </cell>
          <cell r="AF638">
            <v>0</v>
          </cell>
        </row>
        <row r="639">
          <cell r="A639" t="str">
            <v>PID_00142011</v>
          </cell>
          <cell r="B639" t="str">
            <v>INV-OPR-ESTOC</v>
          </cell>
          <cell r="C639" t="str">
            <v>Paper</v>
          </cell>
          <cell r="D639" t="str">
            <v>FUNDAMENTOS DE MARKETING</v>
          </cell>
          <cell r="E639">
            <v>87</v>
          </cell>
          <cell r="F639">
            <v>7.5</v>
          </cell>
          <cell r="G639">
            <v>652.5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87</v>
          </cell>
          <cell r="Q639">
            <v>652.5</v>
          </cell>
          <cell r="R639">
            <v>7.5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87</v>
          </cell>
          <cell r="AA639">
            <v>652.5</v>
          </cell>
          <cell r="AB639">
            <v>87</v>
          </cell>
          <cell r="AC639">
            <v>652.5</v>
          </cell>
          <cell r="AD639">
            <v>0</v>
          </cell>
          <cell r="AE639">
            <v>0</v>
          </cell>
          <cell r="AF639">
            <v>0</v>
          </cell>
        </row>
        <row r="640">
          <cell r="A640" t="str">
            <v>PID_00142039</v>
          </cell>
          <cell r="B640" t="str">
            <v>INV-OPR-ESTOC</v>
          </cell>
          <cell r="C640" t="str">
            <v>Paper</v>
          </cell>
          <cell r="D640" t="str">
            <v>OPERACIONS I PROCESSOS DE PRODUCCIÓ EN TURISME</v>
          </cell>
          <cell r="E640">
            <v>65</v>
          </cell>
          <cell r="F640">
            <v>4.4771000000000001</v>
          </cell>
          <cell r="G640">
            <v>291.01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65</v>
          </cell>
          <cell r="Q640">
            <v>291.01</v>
          </cell>
          <cell r="R640">
            <v>4.4771000000000001</v>
          </cell>
          <cell r="S640">
            <v>0</v>
          </cell>
          <cell r="T640">
            <v>1</v>
          </cell>
          <cell r="U640">
            <v>0</v>
          </cell>
          <cell r="V640">
            <v>0</v>
          </cell>
          <cell r="W640">
            <v>1</v>
          </cell>
          <cell r="X640">
            <v>1.538461538461533E-2</v>
          </cell>
          <cell r="Y640">
            <v>4.4800000000000004</v>
          </cell>
          <cell r="Z640">
            <v>64</v>
          </cell>
          <cell r="AA640">
            <v>286.52999999999997</v>
          </cell>
          <cell r="AB640">
            <v>64</v>
          </cell>
          <cell r="AC640">
            <v>286.52999999999997</v>
          </cell>
          <cell r="AD640">
            <v>0</v>
          </cell>
          <cell r="AE640">
            <v>0</v>
          </cell>
          <cell r="AF640">
            <v>0</v>
          </cell>
        </row>
        <row r="641">
          <cell r="A641" t="str">
            <v>PID_00142048</v>
          </cell>
          <cell r="B641" t="str">
            <v>INV-OPR-ESTOC</v>
          </cell>
          <cell r="C641" t="str">
            <v>Paper</v>
          </cell>
          <cell r="D641" t="str">
            <v>OPERACIONES Y PROCESOS DE PRODUCCIÓN EN TURISMO</v>
          </cell>
          <cell r="E641">
            <v>36</v>
          </cell>
          <cell r="F641">
            <v>4.2797000000000001</v>
          </cell>
          <cell r="G641">
            <v>154.07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36</v>
          </cell>
          <cell r="Q641">
            <v>154.07</v>
          </cell>
          <cell r="R641">
            <v>4.2797000000000001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36</v>
          </cell>
          <cell r="AA641">
            <v>154.07</v>
          </cell>
          <cell r="AB641">
            <v>36</v>
          </cell>
          <cell r="AC641">
            <v>154.07</v>
          </cell>
          <cell r="AD641">
            <v>0</v>
          </cell>
          <cell r="AE641">
            <v>0</v>
          </cell>
          <cell r="AF641">
            <v>0</v>
          </cell>
        </row>
        <row r="642">
          <cell r="A642" t="str">
            <v>PID_00142056</v>
          </cell>
          <cell r="B642" t="str">
            <v>INV-OPR-ESTOC</v>
          </cell>
          <cell r="C642" t="str">
            <v>Paper</v>
          </cell>
          <cell r="D642" t="str">
            <v>ANÀLISI DELS ESTATS FINANCERS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</row>
        <row r="643">
          <cell r="A643" t="str">
            <v>PID_00142057</v>
          </cell>
          <cell r="B643" t="str">
            <v>INV-OPR-ESTOC</v>
          </cell>
          <cell r="C643" t="str">
            <v>Paper</v>
          </cell>
          <cell r="D643" t="str">
            <v>ANÀLISI DELS ESTATS FINANCERS</v>
          </cell>
          <cell r="E643">
            <v>339</v>
          </cell>
          <cell r="F643">
            <v>5.8846999999999996</v>
          </cell>
          <cell r="G643">
            <v>1994.91</v>
          </cell>
          <cell r="H643">
            <v>0</v>
          </cell>
          <cell r="I643">
            <v>0</v>
          </cell>
          <cell r="J643">
            <v>0</v>
          </cell>
          <cell r="K643">
            <v>140</v>
          </cell>
          <cell r="L643">
            <v>1</v>
          </cell>
          <cell r="M643">
            <v>140</v>
          </cell>
          <cell r="N643">
            <v>830.59</v>
          </cell>
          <cell r="O643">
            <v>5.9328000000000003</v>
          </cell>
          <cell r="P643">
            <v>480</v>
          </cell>
          <cell r="Q643">
            <v>2825.5</v>
          </cell>
          <cell r="R643">
            <v>5.8864999999999998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480</v>
          </cell>
          <cell r="AA643">
            <v>2825.5</v>
          </cell>
          <cell r="AB643">
            <v>479</v>
          </cell>
          <cell r="AC643">
            <v>2819.61</v>
          </cell>
          <cell r="AD643">
            <v>-1</v>
          </cell>
          <cell r="AE643">
            <v>-5.89</v>
          </cell>
          <cell r="AF643">
            <v>1</v>
          </cell>
        </row>
        <row r="644">
          <cell r="A644" t="str">
            <v>PID_00142078</v>
          </cell>
          <cell r="B644" t="str">
            <v>INV-OPR-ESTOC</v>
          </cell>
          <cell r="C644" t="str">
            <v>Paper</v>
          </cell>
          <cell r="D644" t="str">
            <v>ANÁLISIS DE LOS ESTADOS FINANCIEROS</v>
          </cell>
          <cell r="E644">
            <v>70</v>
          </cell>
          <cell r="F644">
            <v>5.9291</v>
          </cell>
          <cell r="G644">
            <v>415.04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1</v>
          </cell>
          <cell r="M644">
            <v>0</v>
          </cell>
          <cell r="N644">
            <v>0</v>
          </cell>
          <cell r="O644">
            <v>0</v>
          </cell>
          <cell r="P644">
            <v>71</v>
          </cell>
          <cell r="Q644">
            <v>415.04</v>
          </cell>
          <cell r="R644">
            <v>5.8456000000000001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71</v>
          </cell>
          <cell r="AA644">
            <v>415.04</v>
          </cell>
          <cell r="AB644">
            <v>71</v>
          </cell>
          <cell r="AC644">
            <v>415.04</v>
          </cell>
          <cell r="AD644">
            <v>0</v>
          </cell>
          <cell r="AE644">
            <v>0</v>
          </cell>
          <cell r="AF644">
            <v>0</v>
          </cell>
        </row>
        <row r="645">
          <cell r="A645" t="str">
            <v>PID_00142097</v>
          </cell>
          <cell r="B645" t="str">
            <v>INV-OPR-ESTOC</v>
          </cell>
          <cell r="C645" t="str">
            <v>Paper</v>
          </cell>
          <cell r="D645" t="str">
            <v>GUIA DE PSICOLGÍA DE LA PERSONALIDAD</v>
          </cell>
          <cell r="E645">
            <v>22</v>
          </cell>
          <cell r="F645">
            <v>3.1263000000000001</v>
          </cell>
          <cell r="G645">
            <v>68.78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2</v>
          </cell>
          <cell r="M645">
            <v>0</v>
          </cell>
          <cell r="N645">
            <v>0</v>
          </cell>
          <cell r="O645">
            <v>0</v>
          </cell>
          <cell r="P645">
            <v>24</v>
          </cell>
          <cell r="Q645">
            <v>68.78</v>
          </cell>
          <cell r="R645">
            <v>2.8656999999999999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24</v>
          </cell>
          <cell r="AA645">
            <v>68.78</v>
          </cell>
          <cell r="AB645">
            <v>24</v>
          </cell>
          <cell r="AC645">
            <v>68.78</v>
          </cell>
          <cell r="AD645">
            <v>0</v>
          </cell>
          <cell r="AE645">
            <v>0</v>
          </cell>
          <cell r="AF645">
            <v>0</v>
          </cell>
        </row>
        <row r="646">
          <cell r="A646" t="str">
            <v>PID_00142101</v>
          </cell>
          <cell r="B646" t="str">
            <v>INV-OPR-ESTOC</v>
          </cell>
          <cell r="C646" t="str">
            <v>Dvd</v>
          </cell>
          <cell r="D646" t="str">
            <v>MASTER COLLECTION CS4 (6 DVD'S)</v>
          </cell>
          <cell r="E646">
            <v>61</v>
          </cell>
          <cell r="F646">
            <v>5.2337999999999996</v>
          </cell>
          <cell r="G646">
            <v>319.26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4</v>
          </cell>
          <cell r="M646">
            <v>0</v>
          </cell>
          <cell r="N646">
            <v>0</v>
          </cell>
          <cell r="O646">
            <v>0</v>
          </cell>
          <cell r="P646">
            <v>65</v>
          </cell>
          <cell r="Q646">
            <v>319.26</v>
          </cell>
          <cell r="R646">
            <v>4.9116999999999997</v>
          </cell>
          <cell r="S646">
            <v>0</v>
          </cell>
          <cell r="T646">
            <v>4</v>
          </cell>
          <cell r="U646">
            <v>3</v>
          </cell>
          <cell r="V646">
            <v>1</v>
          </cell>
          <cell r="W646">
            <v>8</v>
          </cell>
          <cell r="X646">
            <v>0.12307692307692308</v>
          </cell>
          <cell r="Y646">
            <v>39.29</v>
          </cell>
          <cell r="Z646">
            <v>57</v>
          </cell>
          <cell r="AA646">
            <v>279.97000000000003</v>
          </cell>
          <cell r="AB646">
            <v>57</v>
          </cell>
          <cell r="AC646">
            <v>279.97000000000003</v>
          </cell>
          <cell r="AD646">
            <v>0</v>
          </cell>
          <cell r="AE646">
            <v>0</v>
          </cell>
          <cell r="AF646">
            <v>0</v>
          </cell>
        </row>
        <row r="647">
          <cell r="A647" t="str">
            <v>PID_00142104</v>
          </cell>
          <cell r="B647" t="str">
            <v>INV-OPR-ESTOC</v>
          </cell>
          <cell r="C647" t="str">
            <v>Paper</v>
          </cell>
          <cell r="D647" t="str">
            <v xml:space="preserve">TÈCNIQUES DE DOCUMENTACIÓ PER A LA INVESTIGACIÓ </v>
          </cell>
          <cell r="E647">
            <v>26</v>
          </cell>
          <cell r="F647">
            <v>6.4755000000000003</v>
          </cell>
          <cell r="G647">
            <v>168.36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26</v>
          </cell>
          <cell r="Q647">
            <v>168.36</v>
          </cell>
          <cell r="R647">
            <v>6.4755000000000003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26</v>
          </cell>
          <cell r="AA647">
            <v>168.36</v>
          </cell>
          <cell r="AB647">
            <v>26</v>
          </cell>
          <cell r="AC647">
            <v>168.36</v>
          </cell>
          <cell r="AD647">
            <v>0</v>
          </cell>
          <cell r="AE647">
            <v>0</v>
          </cell>
          <cell r="AF647">
            <v>0</v>
          </cell>
        </row>
        <row r="648">
          <cell r="A648" t="str">
            <v>PID_00142122</v>
          </cell>
          <cell r="B648" t="str">
            <v>INV-OPR-ESTOC</v>
          </cell>
          <cell r="C648" t="str">
            <v>Paper</v>
          </cell>
          <cell r="D648" t="str">
            <v xml:space="preserve">TÉCNICAS DE DOCUMENTACIÓN PARA LA INVESTIGACIÓN </v>
          </cell>
          <cell r="E648">
            <v>4</v>
          </cell>
          <cell r="F648">
            <v>6.8438999999999997</v>
          </cell>
          <cell r="G648">
            <v>27.38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4</v>
          </cell>
          <cell r="Q648">
            <v>27.38</v>
          </cell>
          <cell r="R648">
            <v>6.8438999999999997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4</v>
          </cell>
          <cell r="AA648">
            <v>27.38</v>
          </cell>
          <cell r="AB648">
            <v>4</v>
          </cell>
          <cell r="AC648">
            <v>27.38</v>
          </cell>
          <cell r="AD648">
            <v>0</v>
          </cell>
          <cell r="AE648">
            <v>0</v>
          </cell>
          <cell r="AF648">
            <v>0</v>
          </cell>
        </row>
        <row r="649">
          <cell r="A649" t="str">
            <v>PID_00142140</v>
          </cell>
          <cell r="B649" t="str">
            <v>INV-OPR-ESTOC</v>
          </cell>
          <cell r="C649" t="str">
            <v>Llibre</v>
          </cell>
          <cell r="D649" t="str">
            <v>ÉTICA DEL PSICÓLOGO</v>
          </cell>
          <cell r="E649">
            <v>109</v>
          </cell>
          <cell r="F649">
            <v>12.163600000000001</v>
          </cell>
          <cell r="G649">
            <v>1325.84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109</v>
          </cell>
          <cell r="Q649">
            <v>1325.84</v>
          </cell>
          <cell r="R649">
            <v>12.163600000000001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109</v>
          </cell>
          <cell r="AA649">
            <v>1325.84</v>
          </cell>
          <cell r="AB649">
            <v>109</v>
          </cell>
          <cell r="AC649">
            <v>1325.84</v>
          </cell>
          <cell r="AD649">
            <v>0</v>
          </cell>
          <cell r="AE649">
            <v>0</v>
          </cell>
          <cell r="AF649">
            <v>0</v>
          </cell>
        </row>
        <row r="650">
          <cell r="A650" t="str">
            <v>PID_00142141</v>
          </cell>
          <cell r="B650" t="str">
            <v>INV-OPR-ESTOC</v>
          </cell>
          <cell r="C650" t="str">
            <v>Llibre</v>
          </cell>
          <cell r="D650" t="str">
            <v>GUÍA DE ÉTICA PROFESIONAL EN PSICOLOGÍA CLÍNICA</v>
          </cell>
          <cell r="E650">
            <v>115</v>
          </cell>
          <cell r="F650">
            <v>18.765699999999999</v>
          </cell>
          <cell r="G650">
            <v>2158.0500000000002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115</v>
          </cell>
          <cell r="Q650">
            <v>2158.0500000000002</v>
          </cell>
          <cell r="R650">
            <v>18.765699999999999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115</v>
          </cell>
          <cell r="AA650">
            <v>2158.0500000000002</v>
          </cell>
          <cell r="AB650">
            <v>115</v>
          </cell>
          <cell r="AC650">
            <v>2158.0500000000002</v>
          </cell>
          <cell r="AD650">
            <v>0</v>
          </cell>
          <cell r="AE650">
            <v>0</v>
          </cell>
          <cell r="AF650">
            <v>0</v>
          </cell>
        </row>
        <row r="651">
          <cell r="A651" t="str">
            <v>PID_00142144</v>
          </cell>
          <cell r="B651" t="str">
            <v>INV-OPR-ESTOC</v>
          </cell>
          <cell r="C651" t="str">
            <v>Paper</v>
          </cell>
          <cell r="D651" t="str">
            <v xml:space="preserve">CONFLICTE I MEDIACIÓ </v>
          </cell>
          <cell r="E651">
            <v>57</v>
          </cell>
          <cell r="F651">
            <v>7.3906000000000001</v>
          </cell>
          <cell r="G651">
            <v>421.26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57</v>
          </cell>
          <cell r="Q651">
            <v>421.26</v>
          </cell>
          <cell r="R651">
            <v>7.3906000000000001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57</v>
          </cell>
          <cell r="AA651">
            <v>421.26</v>
          </cell>
          <cell r="AB651">
            <v>57</v>
          </cell>
          <cell r="AC651">
            <v>421.26</v>
          </cell>
          <cell r="AD651">
            <v>0</v>
          </cell>
          <cell r="AE651">
            <v>0</v>
          </cell>
          <cell r="AF651">
            <v>0</v>
          </cell>
        </row>
        <row r="652">
          <cell r="A652" t="str">
            <v>PID_00142147</v>
          </cell>
          <cell r="B652" t="str">
            <v>INV-OPR-ESTOC</v>
          </cell>
          <cell r="C652" t="str">
            <v>Paper</v>
          </cell>
          <cell r="D652" t="str">
            <v>CONFLICTO Y MEDIACIÓN</v>
          </cell>
          <cell r="E652">
            <v>3</v>
          </cell>
          <cell r="F652">
            <v>7.1656000000000004</v>
          </cell>
          <cell r="G652">
            <v>21.5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3</v>
          </cell>
          <cell r="Q652">
            <v>21.5</v>
          </cell>
          <cell r="R652">
            <v>7.1656000000000004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3</v>
          </cell>
          <cell r="AA652">
            <v>21.5</v>
          </cell>
          <cell r="AB652">
            <v>3</v>
          </cell>
          <cell r="AC652">
            <v>21.5</v>
          </cell>
          <cell r="AD652">
            <v>0</v>
          </cell>
          <cell r="AE652">
            <v>0</v>
          </cell>
          <cell r="AF652">
            <v>0</v>
          </cell>
        </row>
        <row r="653">
          <cell r="A653" t="str">
            <v>PID_00142180</v>
          </cell>
          <cell r="B653" t="str">
            <v>INV-OPR-ESTOC</v>
          </cell>
          <cell r="C653" t="str">
            <v>Paper</v>
          </cell>
          <cell r="D653" t="str">
            <v>INICIACIÓ A LA LLENGUA LLATINA (PER A PRINCIPIANTS I ANTICS PRINCIPIANTS)</v>
          </cell>
          <cell r="E653">
            <v>3</v>
          </cell>
          <cell r="F653">
            <v>4.2561</v>
          </cell>
          <cell r="G653">
            <v>12.77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3</v>
          </cell>
          <cell r="Q653">
            <v>12.77</v>
          </cell>
          <cell r="R653">
            <v>4.2561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3</v>
          </cell>
          <cell r="AA653">
            <v>12.77</v>
          </cell>
          <cell r="AB653">
            <v>3</v>
          </cell>
          <cell r="AC653">
            <v>12.77</v>
          </cell>
          <cell r="AD653">
            <v>0</v>
          </cell>
          <cell r="AE653">
            <v>0</v>
          </cell>
          <cell r="AF653">
            <v>0</v>
          </cell>
        </row>
        <row r="654">
          <cell r="A654" t="str">
            <v>PID_00142186</v>
          </cell>
          <cell r="B654" t="str">
            <v>INV-OPR-ESTOC</v>
          </cell>
          <cell r="C654" t="str">
            <v>Paper</v>
          </cell>
          <cell r="D654" t="str">
            <v>INICIACIÓN A LA LENGUA LATINA (PARA PRINCIPIANTES Y ANTIGUOS PRINCIPIANTES)</v>
          </cell>
          <cell r="E654">
            <v>5</v>
          </cell>
          <cell r="F654">
            <v>4.2196999999999996</v>
          </cell>
          <cell r="G654">
            <v>21.1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5</v>
          </cell>
          <cell r="Q654">
            <v>21.1</v>
          </cell>
          <cell r="R654">
            <v>4.2196999999999996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5</v>
          </cell>
          <cell r="AA654">
            <v>21.1</v>
          </cell>
          <cell r="AB654">
            <v>5</v>
          </cell>
          <cell r="AC654">
            <v>21.1</v>
          </cell>
          <cell r="AD654">
            <v>0</v>
          </cell>
          <cell r="AE654">
            <v>0</v>
          </cell>
          <cell r="AF654">
            <v>0</v>
          </cell>
        </row>
        <row r="655">
          <cell r="A655" t="str">
            <v>PID_00142194</v>
          </cell>
          <cell r="B655" t="str">
            <v>INV-OPR-ESTOC</v>
          </cell>
          <cell r="C655" t="str">
            <v>Paper</v>
          </cell>
          <cell r="D655" t="str">
            <v>DESENVOLUPAMENT SOSTENIBLE</v>
          </cell>
          <cell r="E655">
            <v>74</v>
          </cell>
          <cell r="F655">
            <v>5.1532</v>
          </cell>
          <cell r="G655">
            <v>381.34</v>
          </cell>
          <cell r="H655">
            <v>0</v>
          </cell>
          <cell r="I655">
            <v>0</v>
          </cell>
          <cell r="J655">
            <v>0</v>
          </cell>
          <cell r="K655">
            <v>40</v>
          </cell>
          <cell r="L655">
            <v>2</v>
          </cell>
          <cell r="M655">
            <v>40</v>
          </cell>
          <cell r="N655">
            <v>208.15</v>
          </cell>
          <cell r="O655">
            <v>5.2039</v>
          </cell>
          <cell r="P655">
            <v>116</v>
          </cell>
          <cell r="Q655">
            <v>589.49</v>
          </cell>
          <cell r="R655">
            <v>5.0818000000000003</v>
          </cell>
          <cell r="S655">
            <v>0</v>
          </cell>
          <cell r="T655">
            <v>1</v>
          </cell>
          <cell r="U655">
            <v>0</v>
          </cell>
          <cell r="V655">
            <v>0</v>
          </cell>
          <cell r="W655">
            <v>1</v>
          </cell>
          <cell r="X655">
            <v>8.6206896551723755E-3</v>
          </cell>
          <cell r="Y655">
            <v>5.08</v>
          </cell>
          <cell r="Z655">
            <v>115</v>
          </cell>
          <cell r="AA655">
            <v>584.41</v>
          </cell>
          <cell r="AB655">
            <v>115</v>
          </cell>
          <cell r="AC655">
            <v>584.41</v>
          </cell>
          <cell r="AD655">
            <v>0</v>
          </cell>
          <cell r="AE655">
            <v>0</v>
          </cell>
          <cell r="AF655">
            <v>0</v>
          </cell>
        </row>
        <row r="656">
          <cell r="A656" t="str">
            <v>PID_00142217</v>
          </cell>
          <cell r="B656" t="str">
            <v>INV-OPR-ESTOC</v>
          </cell>
          <cell r="C656" t="str">
            <v>Paper</v>
          </cell>
          <cell r="D656" t="str">
            <v>DESARROLLO SOSTENIBLE</v>
          </cell>
          <cell r="E656">
            <v>22</v>
          </cell>
          <cell r="F656">
            <v>5.3494999999999999</v>
          </cell>
          <cell r="G656">
            <v>117.69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2</v>
          </cell>
          <cell r="M656">
            <v>0</v>
          </cell>
          <cell r="N656">
            <v>0</v>
          </cell>
          <cell r="O656">
            <v>0</v>
          </cell>
          <cell r="P656">
            <v>24</v>
          </cell>
          <cell r="Q656">
            <v>117.69</v>
          </cell>
          <cell r="R656">
            <v>4.9036999999999997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24</v>
          </cell>
          <cell r="AA656">
            <v>117.69</v>
          </cell>
          <cell r="AB656">
            <v>24</v>
          </cell>
          <cell r="AC656">
            <v>117.69</v>
          </cell>
          <cell r="AD656">
            <v>0</v>
          </cell>
          <cell r="AE656">
            <v>0</v>
          </cell>
          <cell r="AF656">
            <v>0</v>
          </cell>
        </row>
        <row r="657">
          <cell r="A657" t="str">
            <v>PID_00142249</v>
          </cell>
          <cell r="B657" t="str">
            <v>INV-OPR-ESTOC</v>
          </cell>
          <cell r="C657" t="str">
            <v>Paper</v>
          </cell>
          <cell r="D657" t="str">
            <v>DRET PENITENCIARI</v>
          </cell>
          <cell r="E657">
            <v>7</v>
          </cell>
          <cell r="F657">
            <v>3.6818</v>
          </cell>
          <cell r="G657">
            <v>25.77</v>
          </cell>
          <cell r="H657">
            <v>0</v>
          </cell>
          <cell r="I657">
            <v>0</v>
          </cell>
          <cell r="J657">
            <v>0</v>
          </cell>
          <cell r="K657">
            <v>60</v>
          </cell>
          <cell r="L657">
            <v>0</v>
          </cell>
          <cell r="M657">
            <v>60</v>
          </cell>
          <cell r="N657">
            <v>386.59</v>
          </cell>
          <cell r="O657">
            <v>6.4431000000000003</v>
          </cell>
          <cell r="P657">
            <v>67</v>
          </cell>
          <cell r="Q657">
            <v>412.36</v>
          </cell>
          <cell r="R657">
            <v>6.1546000000000003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67</v>
          </cell>
          <cell r="AA657">
            <v>412.36</v>
          </cell>
          <cell r="AB657">
            <v>67</v>
          </cell>
          <cell r="AC657">
            <v>412.36</v>
          </cell>
          <cell r="AD657">
            <v>0</v>
          </cell>
          <cell r="AE657">
            <v>0</v>
          </cell>
          <cell r="AF657">
            <v>0</v>
          </cell>
        </row>
        <row r="658">
          <cell r="A658" t="str">
            <v>PID_00142270</v>
          </cell>
          <cell r="B658" t="str">
            <v>INV-OPR-ESTOC</v>
          </cell>
          <cell r="C658" t="str">
            <v>Paper</v>
          </cell>
          <cell r="D658" t="str">
            <v>DERECHO PENITENCIARIO</v>
          </cell>
          <cell r="E658">
            <v>1</v>
          </cell>
          <cell r="F658">
            <v>6.5523999999999996</v>
          </cell>
          <cell r="G658">
            <v>6.55</v>
          </cell>
          <cell r="H658">
            <v>0</v>
          </cell>
          <cell r="I658">
            <v>0</v>
          </cell>
          <cell r="J658">
            <v>0</v>
          </cell>
          <cell r="K658">
            <v>18</v>
          </cell>
          <cell r="L658">
            <v>0</v>
          </cell>
          <cell r="M658">
            <v>18</v>
          </cell>
          <cell r="N658">
            <v>117.94</v>
          </cell>
          <cell r="O658">
            <v>6.5523999999999996</v>
          </cell>
          <cell r="P658">
            <v>19</v>
          </cell>
          <cell r="Q658">
            <v>124.5</v>
          </cell>
          <cell r="R658">
            <v>6.5523999999999996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19</v>
          </cell>
          <cell r="AA658">
            <v>124.5</v>
          </cell>
          <cell r="AB658">
            <v>19</v>
          </cell>
          <cell r="AC658">
            <v>124.5</v>
          </cell>
          <cell r="AD658">
            <v>0</v>
          </cell>
          <cell r="AE658">
            <v>0</v>
          </cell>
          <cell r="AF658">
            <v>0</v>
          </cell>
        </row>
        <row r="659">
          <cell r="A659" t="str">
            <v>PID_00142289</v>
          </cell>
          <cell r="B659" t="str">
            <v>INV-OPR-ESTOC</v>
          </cell>
          <cell r="C659" t="str">
            <v>Paper</v>
          </cell>
          <cell r="D659" t="str">
            <v>SOCIOLOGIA. LECTURES</v>
          </cell>
          <cell r="E659">
            <v>115</v>
          </cell>
          <cell r="F659">
            <v>1.8664000000000001</v>
          </cell>
          <cell r="G659">
            <v>214.63</v>
          </cell>
          <cell r="H659">
            <v>0</v>
          </cell>
          <cell r="I659">
            <v>0</v>
          </cell>
          <cell r="J659">
            <v>0</v>
          </cell>
          <cell r="K659">
            <v>52</v>
          </cell>
          <cell r="L659">
            <v>1</v>
          </cell>
          <cell r="M659">
            <v>52</v>
          </cell>
          <cell r="N659">
            <v>98.13</v>
          </cell>
          <cell r="O659">
            <v>1.8871</v>
          </cell>
          <cell r="P659">
            <v>168</v>
          </cell>
          <cell r="Q659">
            <v>312.76</v>
          </cell>
          <cell r="R659">
            <v>1.8616999999999999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168</v>
          </cell>
          <cell r="AA659">
            <v>312.76</v>
          </cell>
          <cell r="AB659">
            <v>168</v>
          </cell>
          <cell r="AC659">
            <v>312.76</v>
          </cell>
          <cell r="AD659">
            <v>0</v>
          </cell>
          <cell r="AE659">
            <v>0</v>
          </cell>
          <cell r="AF659">
            <v>0</v>
          </cell>
        </row>
        <row r="660">
          <cell r="A660" t="str">
            <v>PID_00142292</v>
          </cell>
          <cell r="B660" t="str">
            <v>INV-OPR-ESTOC</v>
          </cell>
          <cell r="C660" t="str">
            <v>Paper</v>
          </cell>
          <cell r="D660" t="str">
            <v xml:space="preserve">GUIA DE PSICOLOGIA DEL DESENVOLUPAMENT </v>
          </cell>
          <cell r="E660">
            <v>26</v>
          </cell>
          <cell r="F660">
            <v>1.7619</v>
          </cell>
          <cell r="G660">
            <v>45.81</v>
          </cell>
          <cell r="H660">
            <v>0</v>
          </cell>
          <cell r="I660">
            <v>0</v>
          </cell>
          <cell r="J660">
            <v>0</v>
          </cell>
          <cell r="K660">
            <v>170</v>
          </cell>
          <cell r="L660">
            <v>1</v>
          </cell>
          <cell r="M660">
            <v>170</v>
          </cell>
          <cell r="N660">
            <v>302.22000000000003</v>
          </cell>
          <cell r="O660">
            <v>1.7777000000000001</v>
          </cell>
          <cell r="P660">
            <v>197</v>
          </cell>
          <cell r="Q660">
            <v>348.03</v>
          </cell>
          <cell r="R660">
            <v>1.7665999999999999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197</v>
          </cell>
          <cell r="AA660">
            <v>348.03</v>
          </cell>
          <cell r="AB660">
            <v>197</v>
          </cell>
          <cell r="AC660">
            <v>348.03</v>
          </cell>
          <cell r="AD660">
            <v>0</v>
          </cell>
          <cell r="AE660">
            <v>0</v>
          </cell>
          <cell r="AF660">
            <v>0</v>
          </cell>
        </row>
        <row r="661">
          <cell r="A661" t="str">
            <v>PID_00142296</v>
          </cell>
          <cell r="B661" t="str">
            <v>INV-OPR-ESTOC</v>
          </cell>
          <cell r="C661" t="str">
            <v>Paper</v>
          </cell>
          <cell r="D661" t="str">
            <v>PSICOLOGÍA DEL DESAROLLO</v>
          </cell>
          <cell r="E661">
            <v>20</v>
          </cell>
          <cell r="F661">
            <v>1.6327</v>
          </cell>
          <cell r="G661">
            <v>32.65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20</v>
          </cell>
          <cell r="Q661">
            <v>32.65</v>
          </cell>
          <cell r="R661">
            <v>1.6327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20</v>
          </cell>
          <cell r="AA661">
            <v>32.65</v>
          </cell>
          <cell r="AB661">
            <v>20</v>
          </cell>
          <cell r="AC661">
            <v>32.65</v>
          </cell>
          <cell r="AD661">
            <v>0</v>
          </cell>
          <cell r="AE661">
            <v>0</v>
          </cell>
          <cell r="AF661">
            <v>0</v>
          </cell>
        </row>
        <row r="662">
          <cell r="A662" t="str">
            <v>PID_00142299</v>
          </cell>
          <cell r="B662" t="str">
            <v>INV-OPR-ESTOC</v>
          </cell>
          <cell r="C662" t="str">
            <v>Paper</v>
          </cell>
          <cell r="D662" t="str">
            <v xml:space="preserve">PEDAGOGIA SOCIAL </v>
          </cell>
          <cell r="E662">
            <v>72</v>
          </cell>
          <cell r="F662">
            <v>5.7241999999999997</v>
          </cell>
          <cell r="G662">
            <v>412.14</v>
          </cell>
          <cell r="H662">
            <v>0</v>
          </cell>
          <cell r="I662">
            <v>0</v>
          </cell>
          <cell r="J662">
            <v>0</v>
          </cell>
          <cell r="K662">
            <v>130</v>
          </cell>
          <cell r="L662">
            <v>0</v>
          </cell>
          <cell r="M662">
            <v>130</v>
          </cell>
          <cell r="N662">
            <v>752.31</v>
          </cell>
          <cell r="O662">
            <v>5.7869999999999999</v>
          </cell>
          <cell r="P662">
            <v>202</v>
          </cell>
          <cell r="Q662">
            <v>1164.46</v>
          </cell>
          <cell r="R662">
            <v>5.7645999999999997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202</v>
          </cell>
          <cell r="AA662">
            <v>1164.46</v>
          </cell>
          <cell r="AB662">
            <v>202</v>
          </cell>
          <cell r="AC662">
            <v>1164.46</v>
          </cell>
          <cell r="AD662">
            <v>0</v>
          </cell>
          <cell r="AE662">
            <v>0</v>
          </cell>
          <cell r="AF662">
            <v>0</v>
          </cell>
        </row>
        <row r="663">
          <cell r="A663" t="str">
            <v>PID_00142301</v>
          </cell>
          <cell r="B663" t="str">
            <v>INV-OPR-ESTOC</v>
          </cell>
          <cell r="C663" t="str">
            <v>Llibre</v>
          </cell>
          <cell r="D663" t="str">
            <v>MCTS SELF-PACED TRAINING KIT (EXAM 70-536): MICROSOFT® .NET FRAMEWORK APPLICATION DEVELOPMENT FOUNDATION</v>
          </cell>
          <cell r="E663">
            <v>32</v>
          </cell>
          <cell r="F663">
            <v>58.95</v>
          </cell>
          <cell r="G663">
            <v>1886.4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32</v>
          </cell>
          <cell r="Q663">
            <v>1886.4</v>
          </cell>
          <cell r="R663">
            <v>58.95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32</v>
          </cell>
          <cell r="AA663">
            <v>1886.4</v>
          </cell>
          <cell r="AB663">
            <v>32</v>
          </cell>
          <cell r="AC663">
            <v>1886.4</v>
          </cell>
          <cell r="AD663">
            <v>0</v>
          </cell>
          <cell r="AE663">
            <v>0</v>
          </cell>
          <cell r="AF663">
            <v>0</v>
          </cell>
        </row>
        <row r="664">
          <cell r="A664" t="str">
            <v>PID_00142324</v>
          </cell>
          <cell r="B664" t="str">
            <v>INV-OPR-ESTOC</v>
          </cell>
          <cell r="C664" t="str">
            <v>Paper</v>
          </cell>
          <cell r="D664" t="str">
            <v>PEDAGOGÍA SOCIAL</v>
          </cell>
          <cell r="E664">
            <v>10</v>
          </cell>
          <cell r="F664">
            <v>5.6707000000000001</v>
          </cell>
          <cell r="G664">
            <v>56.71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10</v>
          </cell>
          <cell r="Q664">
            <v>56.71</v>
          </cell>
          <cell r="R664">
            <v>5.6707000000000001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10</v>
          </cell>
          <cell r="AA664">
            <v>56.71</v>
          </cell>
          <cell r="AB664">
            <v>10</v>
          </cell>
          <cell r="AC664">
            <v>56.71</v>
          </cell>
          <cell r="AD664">
            <v>0</v>
          </cell>
          <cell r="AE664">
            <v>0</v>
          </cell>
          <cell r="AF664">
            <v>0</v>
          </cell>
        </row>
        <row r="665">
          <cell r="A665" t="str">
            <v>PID_00142410</v>
          </cell>
          <cell r="B665" t="str">
            <v>INV-OPR-ESTOC</v>
          </cell>
          <cell r="C665" t="str">
            <v>Paper</v>
          </cell>
          <cell r="D665" t="str">
            <v>COMPORTAMENT DEL CONSUMIDOR</v>
          </cell>
          <cell r="E665">
            <v>132</v>
          </cell>
          <cell r="F665">
            <v>5.2037000000000004</v>
          </cell>
          <cell r="G665">
            <v>686.89</v>
          </cell>
          <cell r="H665">
            <v>0</v>
          </cell>
          <cell r="I665">
            <v>0</v>
          </cell>
          <cell r="J665">
            <v>0</v>
          </cell>
          <cell r="K665">
            <v>100</v>
          </cell>
          <cell r="L665">
            <v>0</v>
          </cell>
          <cell r="M665">
            <v>100</v>
          </cell>
          <cell r="N665">
            <v>520.39</v>
          </cell>
          <cell r="O665">
            <v>5.2039</v>
          </cell>
          <cell r="P665">
            <v>232</v>
          </cell>
          <cell r="Q665">
            <v>1207.28</v>
          </cell>
          <cell r="R665">
            <v>5.2038000000000002</v>
          </cell>
          <cell r="S665">
            <v>0</v>
          </cell>
          <cell r="T665">
            <v>1</v>
          </cell>
          <cell r="U665">
            <v>0</v>
          </cell>
          <cell r="V665">
            <v>0</v>
          </cell>
          <cell r="W665">
            <v>1</v>
          </cell>
          <cell r="X665">
            <v>4.3103448275862988E-3</v>
          </cell>
          <cell r="Y665">
            <v>5.2</v>
          </cell>
          <cell r="Z665">
            <v>231</v>
          </cell>
          <cell r="AA665">
            <v>1202.08</v>
          </cell>
          <cell r="AB665">
            <v>231</v>
          </cell>
          <cell r="AC665">
            <v>1202.08</v>
          </cell>
          <cell r="AD665">
            <v>0</v>
          </cell>
          <cell r="AE665">
            <v>0</v>
          </cell>
          <cell r="AF665">
            <v>0</v>
          </cell>
        </row>
        <row r="666">
          <cell r="A666" t="str">
            <v>PID_00142431</v>
          </cell>
          <cell r="B666" t="str">
            <v>INV-OPR-ESTOC</v>
          </cell>
          <cell r="C666" t="str">
            <v>Paper</v>
          </cell>
          <cell r="D666" t="str">
            <v>COMPORTAMIENTO DEL CONSUMIDOR</v>
          </cell>
          <cell r="E666">
            <v>56</v>
          </cell>
          <cell r="F666">
            <v>5.2164999999999999</v>
          </cell>
          <cell r="G666">
            <v>292.12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56</v>
          </cell>
          <cell r="Q666">
            <v>292.12</v>
          </cell>
          <cell r="R666">
            <v>5.2164999999999999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56</v>
          </cell>
          <cell r="AA666">
            <v>292.12</v>
          </cell>
          <cell r="AB666">
            <v>56</v>
          </cell>
          <cell r="AC666">
            <v>292.12</v>
          </cell>
          <cell r="AD666">
            <v>0</v>
          </cell>
          <cell r="AE666">
            <v>0</v>
          </cell>
          <cell r="AF666">
            <v>0</v>
          </cell>
        </row>
        <row r="667">
          <cell r="A667" t="str">
            <v>PID_00142450</v>
          </cell>
          <cell r="B667" t="str">
            <v>INV-OPR-ESTOC</v>
          </cell>
          <cell r="C667" t="str">
            <v>Llibre</v>
          </cell>
          <cell r="D667" t="str">
            <v>LA IDEA DE CULTURA</v>
          </cell>
          <cell r="E667">
            <v>16</v>
          </cell>
          <cell r="F667">
            <v>12.26</v>
          </cell>
          <cell r="G667">
            <v>196.16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16</v>
          </cell>
          <cell r="Q667">
            <v>196.16</v>
          </cell>
          <cell r="R667">
            <v>12.26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16</v>
          </cell>
          <cell r="AA667">
            <v>196.16</v>
          </cell>
          <cell r="AB667">
            <v>16</v>
          </cell>
          <cell r="AC667">
            <v>196.16</v>
          </cell>
          <cell r="AD667">
            <v>0</v>
          </cell>
          <cell r="AE667">
            <v>0</v>
          </cell>
          <cell r="AF667">
            <v>0</v>
          </cell>
        </row>
        <row r="668">
          <cell r="A668" t="str">
            <v>PID_00142451</v>
          </cell>
          <cell r="B668" t="str">
            <v>INV-OPR-ESTOC</v>
          </cell>
          <cell r="C668" t="str">
            <v>Llibre</v>
          </cell>
          <cell r="D668" t="str">
            <v>PENSADORES CLAVE SOBRE EL ARTE: EL SIGLO XX</v>
          </cell>
          <cell r="E668">
            <v>0</v>
          </cell>
          <cell r="F668">
            <v>0</v>
          </cell>
          <cell r="G668">
            <v>0</v>
          </cell>
          <cell r="H668">
            <v>40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40</v>
          </cell>
          <cell r="N668">
            <v>838</v>
          </cell>
          <cell r="O668">
            <v>20.95</v>
          </cell>
          <cell r="P668">
            <v>40</v>
          </cell>
          <cell r="Q668">
            <v>838</v>
          </cell>
          <cell r="R668">
            <v>20.95</v>
          </cell>
          <cell r="S668">
            <v>0</v>
          </cell>
          <cell r="T668">
            <v>21</v>
          </cell>
          <cell r="U668">
            <v>0</v>
          </cell>
          <cell r="V668">
            <v>0</v>
          </cell>
          <cell r="W668">
            <v>21</v>
          </cell>
          <cell r="X668">
            <v>0.52500000000000002</v>
          </cell>
          <cell r="Y668">
            <v>439.95</v>
          </cell>
          <cell r="Z668">
            <v>19</v>
          </cell>
          <cell r="AA668">
            <v>398.05</v>
          </cell>
          <cell r="AB668">
            <v>19</v>
          </cell>
          <cell r="AC668">
            <v>398.05</v>
          </cell>
          <cell r="AD668">
            <v>0</v>
          </cell>
          <cell r="AE668">
            <v>0</v>
          </cell>
          <cell r="AF668">
            <v>0</v>
          </cell>
        </row>
        <row r="669">
          <cell r="A669" t="str">
            <v>PID_00142452</v>
          </cell>
          <cell r="B669" t="str">
            <v>INV-OPR-ESTOC</v>
          </cell>
          <cell r="C669" t="str">
            <v>Paper</v>
          </cell>
          <cell r="D669" t="str">
            <v>ESTÈTICA I TEORIA DE L'ART</v>
          </cell>
          <cell r="E669">
            <v>101</v>
          </cell>
          <cell r="F669">
            <v>3.2719999999999998</v>
          </cell>
          <cell r="G669">
            <v>330.48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101</v>
          </cell>
          <cell r="Q669">
            <v>330.48</v>
          </cell>
          <cell r="R669">
            <v>3.2719999999999998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101</v>
          </cell>
          <cell r="AA669">
            <v>330.48</v>
          </cell>
          <cell r="AB669">
            <v>101</v>
          </cell>
          <cell r="AC669">
            <v>330.48</v>
          </cell>
          <cell r="AD669">
            <v>0</v>
          </cell>
          <cell r="AE669">
            <v>0</v>
          </cell>
          <cell r="AF669">
            <v>0</v>
          </cell>
        </row>
        <row r="670">
          <cell r="A670" t="str">
            <v>PID_00142464</v>
          </cell>
          <cell r="B670" t="str">
            <v>INV-OPR-ESTOC</v>
          </cell>
          <cell r="C670" t="str">
            <v>Paper</v>
          </cell>
          <cell r="D670" t="str">
            <v>ESTÉTICA Y TEORÍA DEL ARTE</v>
          </cell>
          <cell r="E670">
            <v>56</v>
          </cell>
          <cell r="F670">
            <v>3.2719999999999998</v>
          </cell>
          <cell r="G670">
            <v>183.23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56</v>
          </cell>
          <cell r="Q670">
            <v>183.23</v>
          </cell>
          <cell r="R670">
            <v>3.2719999999999998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56</v>
          </cell>
          <cell r="AA670">
            <v>183.23</v>
          </cell>
          <cell r="AB670">
            <v>56</v>
          </cell>
          <cell r="AC670">
            <v>183.23</v>
          </cell>
          <cell r="AD670">
            <v>0</v>
          </cell>
          <cell r="AE670">
            <v>0</v>
          </cell>
          <cell r="AF670">
            <v>0</v>
          </cell>
        </row>
        <row r="671">
          <cell r="A671" t="str">
            <v>PID_00142577</v>
          </cell>
          <cell r="B671" t="str">
            <v>INV-OPR-ESTOC</v>
          </cell>
          <cell r="C671" t="str">
            <v>Paper</v>
          </cell>
          <cell r="D671" t="str">
            <v>NUEVO MODELO ASISTENCIAL VS APORTACIONES DE LAS TIC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A672" t="str">
            <v>PID_00142643</v>
          </cell>
          <cell r="B672" t="str">
            <v>INV-OPR-ESTOC</v>
          </cell>
          <cell r="C672" t="str">
            <v>Paper</v>
          </cell>
          <cell r="D672" t="str">
            <v>POLÍTIQUES EDUCATIVES, LEGISLACIÓ ESCOLAR I INTERVENCIÓ PSICOPEDAGÒGICA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4</v>
          </cell>
          <cell r="J672">
            <v>0</v>
          </cell>
          <cell r="K672">
            <v>120</v>
          </cell>
          <cell r="L672">
            <v>0</v>
          </cell>
          <cell r="M672">
            <v>124</v>
          </cell>
          <cell r="N672">
            <v>884.81</v>
          </cell>
          <cell r="O672">
            <v>7.1356000000000002</v>
          </cell>
          <cell r="P672">
            <v>124</v>
          </cell>
          <cell r="Q672">
            <v>884.81</v>
          </cell>
          <cell r="R672">
            <v>7.1356000000000002</v>
          </cell>
          <cell r="S672">
            <v>0</v>
          </cell>
          <cell r="T672">
            <v>1</v>
          </cell>
          <cell r="U672">
            <v>0</v>
          </cell>
          <cell r="V672">
            <v>0</v>
          </cell>
          <cell r="W672">
            <v>1</v>
          </cell>
          <cell r="X672">
            <v>8.0645161290322509E-3</v>
          </cell>
          <cell r="Y672">
            <v>7.14</v>
          </cell>
          <cell r="Z672">
            <v>123</v>
          </cell>
          <cell r="AA672">
            <v>877.68</v>
          </cell>
          <cell r="AB672">
            <v>123</v>
          </cell>
          <cell r="AC672">
            <v>877.68</v>
          </cell>
          <cell r="AD672">
            <v>0</v>
          </cell>
          <cell r="AE672">
            <v>0</v>
          </cell>
          <cell r="AF672">
            <v>0</v>
          </cell>
        </row>
        <row r="673">
          <cell r="A673" t="str">
            <v>PID_00142648</v>
          </cell>
          <cell r="B673" t="str">
            <v>INV-OPR-ESTOC</v>
          </cell>
          <cell r="C673" t="str">
            <v>Paper</v>
          </cell>
          <cell r="D673" t="str">
            <v>POLÍTICAS EDUCATIVAS, LEGISLACIÓN ESCOLAR E INTERVENCIÓN PSICOPEDAGÓGICA</v>
          </cell>
          <cell r="E673">
            <v>5</v>
          </cell>
          <cell r="F673">
            <v>5.5317999999999996</v>
          </cell>
          <cell r="G673">
            <v>27.66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5</v>
          </cell>
          <cell r="Q673">
            <v>27.66</v>
          </cell>
          <cell r="R673">
            <v>5.5317999999999996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5</v>
          </cell>
          <cell r="AA673">
            <v>27.66</v>
          </cell>
          <cell r="AB673">
            <v>5</v>
          </cell>
          <cell r="AC673">
            <v>27.66</v>
          </cell>
          <cell r="AD673">
            <v>0</v>
          </cell>
          <cell r="AE673">
            <v>0</v>
          </cell>
          <cell r="AF673">
            <v>0</v>
          </cell>
        </row>
        <row r="674">
          <cell r="A674" t="str">
            <v>PID_00142688</v>
          </cell>
          <cell r="B674" t="str">
            <v>INV-OPR-ESTOC</v>
          </cell>
          <cell r="C674" t="str">
            <v>Paper</v>
          </cell>
          <cell r="D674" t="str">
            <v>EL PROGRAMARI LLIURE AL SECTOR PÚBLIC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6</v>
          </cell>
          <cell r="K674">
            <v>0</v>
          </cell>
          <cell r="L674">
            <v>0</v>
          </cell>
          <cell r="M674">
            <v>6</v>
          </cell>
          <cell r="N674">
            <v>15.04</v>
          </cell>
          <cell r="O674">
            <v>2.5066999999999999</v>
          </cell>
          <cell r="P674">
            <v>6</v>
          </cell>
          <cell r="Q674">
            <v>15.04</v>
          </cell>
          <cell r="R674">
            <v>2.5066999999999999</v>
          </cell>
          <cell r="S674">
            <v>0</v>
          </cell>
          <cell r="T674">
            <v>0</v>
          </cell>
          <cell r="U674">
            <v>4</v>
          </cell>
          <cell r="V674">
            <v>0</v>
          </cell>
          <cell r="W674">
            <v>4</v>
          </cell>
          <cell r="X674">
            <v>0.66666666666666696</v>
          </cell>
          <cell r="Y674">
            <v>10.029999999999999</v>
          </cell>
          <cell r="Z674">
            <v>2</v>
          </cell>
          <cell r="AA674">
            <v>5.01</v>
          </cell>
          <cell r="AB674">
            <v>2</v>
          </cell>
          <cell r="AC674">
            <v>5.01</v>
          </cell>
          <cell r="AD674">
            <v>0</v>
          </cell>
          <cell r="AE674">
            <v>0</v>
          </cell>
          <cell r="AF674">
            <v>0</v>
          </cell>
        </row>
        <row r="675">
          <cell r="A675" t="str">
            <v>PID_00142691</v>
          </cell>
          <cell r="B675" t="str">
            <v>INV-OPR-ESTOC</v>
          </cell>
          <cell r="C675" t="str">
            <v>Paper</v>
          </cell>
          <cell r="D675" t="str">
            <v>EL SOFTWARE LIBRE EN EL SECTOR PÚBLICO</v>
          </cell>
          <cell r="E675">
            <v>0</v>
          </cell>
          <cell r="F675">
            <v>0</v>
          </cell>
          <cell r="G675">
            <v>0</v>
          </cell>
          <cell r="H675">
            <v>4</v>
          </cell>
          <cell r="I675">
            <v>0</v>
          </cell>
          <cell r="J675">
            <v>4</v>
          </cell>
          <cell r="K675">
            <v>0</v>
          </cell>
          <cell r="L675">
            <v>0</v>
          </cell>
          <cell r="M675">
            <v>8</v>
          </cell>
          <cell r="N675">
            <v>20.350000000000001</v>
          </cell>
          <cell r="O675">
            <v>2.5430999999999999</v>
          </cell>
          <cell r="P675">
            <v>8</v>
          </cell>
          <cell r="Q675">
            <v>20.350000000000001</v>
          </cell>
          <cell r="R675">
            <v>2.5430999999999999</v>
          </cell>
          <cell r="S675">
            <v>0</v>
          </cell>
          <cell r="T675">
            <v>2</v>
          </cell>
          <cell r="U675">
            <v>4</v>
          </cell>
          <cell r="V675">
            <v>0</v>
          </cell>
          <cell r="W675">
            <v>6</v>
          </cell>
          <cell r="X675">
            <v>0.75</v>
          </cell>
          <cell r="Y675">
            <v>15.26</v>
          </cell>
          <cell r="Z675">
            <v>2</v>
          </cell>
          <cell r="AA675">
            <v>5.09</v>
          </cell>
          <cell r="AB675">
            <v>2</v>
          </cell>
          <cell r="AC675">
            <v>5.09</v>
          </cell>
          <cell r="AD675">
            <v>0</v>
          </cell>
          <cell r="AE675">
            <v>0</v>
          </cell>
          <cell r="AF675">
            <v>0</v>
          </cell>
        </row>
        <row r="676">
          <cell r="A676" t="str">
            <v>PID_00142700</v>
          </cell>
          <cell r="B676" t="str">
            <v>INV-OPR-ESTOC</v>
          </cell>
          <cell r="C676" t="str">
            <v>Paper</v>
          </cell>
          <cell r="D676" t="str">
            <v>AVALUACIÓ DE PROGRAMES, CENTRES I PROFESSORS</v>
          </cell>
          <cell r="E676">
            <v>20</v>
          </cell>
          <cell r="F676">
            <v>5.1308999999999996</v>
          </cell>
          <cell r="G676">
            <v>102.62</v>
          </cell>
          <cell r="H676">
            <v>0</v>
          </cell>
          <cell r="I676">
            <v>0</v>
          </cell>
          <cell r="J676">
            <v>0</v>
          </cell>
          <cell r="K676">
            <v>80</v>
          </cell>
          <cell r="L676">
            <v>0</v>
          </cell>
          <cell r="M676">
            <v>80</v>
          </cell>
          <cell r="N676">
            <v>410.48</v>
          </cell>
          <cell r="O676">
            <v>5.1310000000000002</v>
          </cell>
          <cell r="P676">
            <v>100</v>
          </cell>
          <cell r="Q676">
            <v>513.09</v>
          </cell>
          <cell r="R676">
            <v>5.1308999999999996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100</v>
          </cell>
          <cell r="AA676">
            <v>513.09</v>
          </cell>
          <cell r="AB676">
            <v>100</v>
          </cell>
          <cell r="AC676">
            <v>513.09</v>
          </cell>
          <cell r="AD676">
            <v>0</v>
          </cell>
          <cell r="AE676">
            <v>0</v>
          </cell>
          <cell r="AF676">
            <v>0</v>
          </cell>
        </row>
        <row r="677">
          <cell r="A677" t="str">
            <v>PID_00142701</v>
          </cell>
          <cell r="B677" t="str">
            <v>INV-OPR-ESTOC</v>
          </cell>
          <cell r="C677" t="str">
            <v>Paper</v>
          </cell>
          <cell r="D677" t="str">
            <v>EVALUACIÓN DE PROGRAMAS, CENTROS Y PROFESORES</v>
          </cell>
          <cell r="E677">
            <v>2</v>
          </cell>
          <cell r="F677">
            <v>5.3131000000000004</v>
          </cell>
          <cell r="G677">
            <v>10.63</v>
          </cell>
          <cell r="H677">
            <v>0</v>
          </cell>
          <cell r="I677">
            <v>0</v>
          </cell>
          <cell r="J677">
            <v>0</v>
          </cell>
          <cell r="K677">
            <v>10</v>
          </cell>
          <cell r="L677">
            <v>0</v>
          </cell>
          <cell r="M677">
            <v>10</v>
          </cell>
          <cell r="N677">
            <v>53.13</v>
          </cell>
          <cell r="O677">
            <v>5.3132000000000001</v>
          </cell>
          <cell r="P677">
            <v>12</v>
          </cell>
          <cell r="Q677">
            <v>63.76</v>
          </cell>
          <cell r="R677">
            <v>5.3132000000000001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12</v>
          </cell>
          <cell r="AA677">
            <v>63.76</v>
          </cell>
          <cell r="AB677">
            <v>13</v>
          </cell>
          <cell r="AC677">
            <v>69.069999999999993</v>
          </cell>
          <cell r="AD677">
            <v>1</v>
          </cell>
          <cell r="AE677">
            <v>5.31</v>
          </cell>
          <cell r="AF677">
            <v>1</v>
          </cell>
        </row>
        <row r="678">
          <cell r="A678" t="str">
            <v>PID_00142730</v>
          </cell>
          <cell r="B678" t="str">
            <v>INV-OPR-ESTOC</v>
          </cell>
          <cell r="C678" t="str">
            <v>Paper</v>
          </cell>
          <cell r="D678" t="str">
            <v>OBSERVACIÓ I ANÀLISI DE LES PRÀCTIQUES D'EDUCACIÓ ESCOLAR</v>
          </cell>
          <cell r="E678">
            <v>2</v>
          </cell>
          <cell r="F678">
            <v>4.4019000000000004</v>
          </cell>
          <cell r="G678">
            <v>8.8000000000000007</v>
          </cell>
          <cell r="H678">
            <v>0</v>
          </cell>
          <cell r="I678">
            <v>0</v>
          </cell>
          <cell r="J678">
            <v>0</v>
          </cell>
          <cell r="K678">
            <v>10</v>
          </cell>
          <cell r="L678">
            <v>0</v>
          </cell>
          <cell r="M678">
            <v>10</v>
          </cell>
          <cell r="N678">
            <v>44.02</v>
          </cell>
          <cell r="O678">
            <v>4.4020000000000001</v>
          </cell>
          <cell r="P678">
            <v>12</v>
          </cell>
          <cell r="Q678">
            <v>52.82</v>
          </cell>
          <cell r="R678">
            <v>4.4020000000000001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12</v>
          </cell>
          <cell r="AA678">
            <v>52.82</v>
          </cell>
          <cell r="AB678">
            <v>12</v>
          </cell>
          <cell r="AC678">
            <v>52.82</v>
          </cell>
          <cell r="AD678">
            <v>0</v>
          </cell>
          <cell r="AE678">
            <v>0</v>
          </cell>
          <cell r="AF678">
            <v>0</v>
          </cell>
        </row>
        <row r="679">
          <cell r="A679" t="str">
            <v>PID_00142732</v>
          </cell>
          <cell r="B679" t="str">
            <v>INV-OPR-ESTOC</v>
          </cell>
          <cell r="C679" t="str">
            <v>Paper</v>
          </cell>
          <cell r="D679" t="str">
            <v>OBSERVACIÓN Y ANÁLISIS DE LAS PRÁCTICAS ESCOLARES</v>
          </cell>
          <cell r="E679">
            <v>18</v>
          </cell>
          <cell r="F679">
            <v>4.5476999999999999</v>
          </cell>
          <cell r="G679">
            <v>81.86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18</v>
          </cell>
          <cell r="Q679">
            <v>81.86</v>
          </cell>
          <cell r="R679">
            <v>4.5476999999999999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18</v>
          </cell>
          <cell r="AA679">
            <v>81.86</v>
          </cell>
          <cell r="AB679">
            <v>18</v>
          </cell>
          <cell r="AC679">
            <v>81.86</v>
          </cell>
          <cell r="AD679">
            <v>0</v>
          </cell>
          <cell r="AE679">
            <v>0</v>
          </cell>
          <cell r="AF679">
            <v>0</v>
          </cell>
        </row>
        <row r="680">
          <cell r="A680" t="str">
            <v>PID_00142760</v>
          </cell>
          <cell r="B680" t="str">
            <v>INV-OPR-ESTOC</v>
          </cell>
          <cell r="C680" t="str">
            <v>Llibre</v>
          </cell>
          <cell r="D680" t="str">
            <v>UNA LLENGUA ENTRE CINC MIL : EL CATALÁ</v>
          </cell>
          <cell r="E680">
            <v>1</v>
          </cell>
          <cell r="F680">
            <v>8.1</v>
          </cell>
          <cell r="G680">
            <v>8.1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</v>
          </cell>
          <cell r="Q680">
            <v>8.1</v>
          </cell>
          <cell r="R680">
            <v>8.1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1</v>
          </cell>
          <cell r="AA680">
            <v>8.1</v>
          </cell>
          <cell r="AB680">
            <v>1</v>
          </cell>
          <cell r="AC680">
            <v>8.1</v>
          </cell>
          <cell r="AD680">
            <v>0</v>
          </cell>
          <cell r="AE680">
            <v>0</v>
          </cell>
          <cell r="AF680">
            <v>0</v>
          </cell>
        </row>
        <row r="681">
          <cell r="A681" t="str">
            <v>PID_00142761</v>
          </cell>
          <cell r="B681" t="str">
            <v>INV-OPR-ESTOC</v>
          </cell>
          <cell r="C681" t="str">
            <v>Llibre</v>
          </cell>
          <cell r="D681" t="str">
            <v>LA ESCRITURA:UNA INTRODUCCIÓN A LA CULTURA ALFABÉTICA</v>
          </cell>
          <cell r="E681">
            <v>56</v>
          </cell>
          <cell r="F681">
            <v>12.8306</v>
          </cell>
          <cell r="G681">
            <v>718.51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56</v>
          </cell>
          <cell r="Q681">
            <v>718.51</v>
          </cell>
          <cell r="R681">
            <v>12.8306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56</v>
          </cell>
          <cell r="AA681">
            <v>718.51</v>
          </cell>
          <cell r="AB681">
            <v>56</v>
          </cell>
          <cell r="AC681">
            <v>718.51</v>
          </cell>
          <cell r="AD681">
            <v>0</v>
          </cell>
          <cell r="AE681">
            <v>0</v>
          </cell>
          <cell r="AF681">
            <v>0</v>
          </cell>
        </row>
        <row r="682">
          <cell r="A682" t="str">
            <v>PID_00142762</v>
          </cell>
          <cell r="B682" t="str">
            <v>INV-OPR-ESTOC</v>
          </cell>
          <cell r="C682" t="str">
            <v>Paper</v>
          </cell>
          <cell r="D682" t="str">
            <v>EDUCACIÓ OBERTA I A DISTÀNCIA</v>
          </cell>
          <cell r="E682">
            <v>8</v>
          </cell>
          <cell r="F682">
            <v>5.8962000000000003</v>
          </cell>
          <cell r="G682">
            <v>47.17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8</v>
          </cell>
          <cell r="Q682">
            <v>47.17</v>
          </cell>
          <cell r="R682">
            <v>5.8962000000000003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8</v>
          </cell>
          <cell r="AA682">
            <v>47.17</v>
          </cell>
          <cell r="AB682">
            <v>8</v>
          </cell>
          <cell r="AC682">
            <v>47.17</v>
          </cell>
          <cell r="AD682">
            <v>0</v>
          </cell>
          <cell r="AE682">
            <v>0</v>
          </cell>
          <cell r="AF682">
            <v>0</v>
          </cell>
        </row>
        <row r="683">
          <cell r="A683" t="str">
            <v>PID_00142763</v>
          </cell>
          <cell r="B683" t="str">
            <v>INV-OPR-ESTOC</v>
          </cell>
          <cell r="C683" t="str">
            <v>Paper</v>
          </cell>
          <cell r="D683" t="str">
            <v>EDUCACIÓN ABIERTA Y A DISTANCIA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A684" t="str">
            <v>PID_00142798</v>
          </cell>
          <cell r="B684" t="str">
            <v>INV-OPR-ESTOC</v>
          </cell>
          <cell r="C684" t="str">
            <v>Paper</v>
          </cell>
          <cell r="D684" t="str">
            <v>ESTRATÈGIES D'APRENENTATGE</v>
          </cell>
          <cell r="E684">
            <v>4</v>
          </cell>
          <cell r="F684">
            <v>8.3018999999999998</v>
          </cell>
          <cell r="G684">
            <v>33.21</v>
          </cell>
          <cell r="H684">
            <v>0</v>
          </cell>
          <cell r="I684">
            <v>0</v>
          </cell>
          <cell r="J684">
            <v>0</v>
          </cell>
          <cell r="K684">
            <v>26</v>
          </cell>
          <cell r="L684">
            <v>0</v>
          </cell>
          <cell r="M684">
            <v>26</v>
          </cell>
          <cell r="N684">
            <v>215.85</v>
          </cell>
          <cell r="O684">
            <v>8.3018999999999998</v>
          </cell>
          <cell r="P684">
            <v>30</v>
          </cell>
          <cell r="Q684">
            <v>249.06</v>
          </cell>
          <cell r="R684">
            <v>8.3018999999999998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30</v>
          </cell>
          <cell r="AA684">
            <v>249.06</v>
          </cell>
          <cell r="AB684">
            <v>30</v>
          </cell>
          <cell r="AC684">
            <v>249.06</v>
          </cell>
          <cell r="AD684">
            <v>0</v>
          </cell>
          <cell r="AE684">
            <v>0</v>
          </cell>
          <cell r="AF684">
            <v>0</v>
          </cell>
        </row>
        <row r="685">
          <cell r="A685" t="str">
            <v>PID_00142800</v>
          </cell>
          <cell r="B685" t="str">
            <v>INV-OPR-ESTOC</v>
          </cell>
          <cell r="C685" t="str">
            <v>Paper</v>
          </cell>
          <cell r="D685" t="str">
            <v>ESTRATEGIAS DE APRENDIZAJE</v>
          </cell>
          <cell r="E685">
            <v>4</v>
          </cell>
          <cell r="F685">
            <v>8.3748000000000005</v>
          </cell>
          <cell r="G685">
            <v>33.5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4</v>
          </cell>
          <cell r="Q685">
            <v>33.5</v>
          </cell>
          <cell r="R685">
            <v>8.3748000000000005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4</v>
          </cell>
          <cell r="AA685">
            <v>33.5</v>
          </cell>
          <cell r="AB685">
            <v>4</v>
          </cell>
          <cell r="AC685">
            <v>33.5</v>
          </cell>
          <cell r="AD685">
            <v>0</v>
          </cell>
          <cell r="AE685">
            <v>0</v>
          </cell>
          <cell r="AF685">
            <v>0</v>
          </cell>
        </row>
        <row r="686">
          <cell r="A686" t="str">
            <v>PID_00142831</v>
          </cell>
          <cell r="B686" t="str">
            <v>INV-OPR-ESTOC</v>
          </cell>
          <cell r="C686" t="str">
            <v>Paper</v>
          </cell>
          <cell r="D686" t="str">
            <v>INTERVENCIÓ PSICOPEDAGÒG. I INSERCIÓ SOCIAL I PROFESSIONAL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</row>
        <row r="687">
          <cell r="A687" t="str">
            <v>PID_00142832</v>
          </cell>
          <cell r="B687" t="str">
            <v>INV-OPR-ESTOC</v>
          </cell>
          <cell r="C687" t="str">
            <v>Paper</v>
          </cell>
          <cell r="D687" t="str">
            <v>INTERVENCIÓN PSICOPEDAGÓGICA E INSERCIÓN SOCIAL Y PROFESIONAL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A688" t="str">
            <v>PID_00142863</v>
          </cell>
          <cell r="B688" t="str">
            <v>INV-OPR-ESTOC</v>
          </cell>
          <cell r="C688" t="str">
            <v>Paper</v>
          </cell>
          <cell r="D688" t="str">
            <v>RÈGIM JURÍDIC DE LA COMUNICACIÓ</v>
          </cell>
          <cell r="E688">
            <v>13</v>
          </cell>
          <cell r="F688">
            <v>7.5000999999999998</v>
          </cell>
          <cell r="G688">
            <v>97.5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13</v>
          </cell>
          <cell r="Q688">
            <v>97.5</v>
          </cell>
          <cell r="R688">
            <v>7.5000999999999998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13</v>
          </cell>
          <cell r="AA688">
            <v>97.5</v>
          </cell>
          <cell r="AB688">
            <v>13</v>
          </cell>
          <cell r="AC688">
            <v>97.5</v>
          </cell>
          <cell r="AD688">
            <v>0</v>
          </cell>
          <cell r="AE688">
            <v>0</v>
          </cell>
          <cell r="AF688">
            <v>0</v>
          </cell>
        </row>
        <row r="689">
          <cell r="A689" t="str">
            <v>PID_00142866</v>
          </cell>
          <cell r="B689" t="str">
            <v>INV-OPR-ESTOC</v>
          </cell>
          <cell r="C689" t="str">
            <v>Paper</v>
          </cell>
          <cell r="D689" t="str">
            <v>RÉGIMEN JURÍDICO DE LA COMUNICACIÓN</v>
          </cell>
          <cell r="E689">
            <v>7</v>
          </cell>
          <cell r="F689">
            <v>7.6458000000000004</v>
          </cell>
          <cell r="G689">
            <v>53.52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7</v>
          </cell>
          <cell r="Q689">
            <v>53.52</v>
          </cell>
          <cell r="R689">
            <v>7.6458000000000004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7</v>
          </cell>
          <cell r="AA689">
            <v>53.52</v>
          </cell>
          <cell r="AB689">
            <v>7</v>
          </cell>
          <cell r="AC689">
            <v>53.52</v>
          </cell>
          <cell r="AD689">
            <v>0</v>
          </cell>
          <cell r="AE689">
            <v>0</v>
          </cell>
          <cell r="AF689">
            <v>0</v>
          </cell>
        </row>
        <row r="690">
          <cell r="A690" t="str">
            <v>PID_00142890</v>
          </cell>
          <cell r="B690" t="str">
            <v>INV-OPR-ESTOC</v>
          </cell>
          <cell r="C690" t="str">
            <v>Paper</v>
          </cell>
          <cell r="D690" t="str">
            <v>INTERVENCIÓ PSICOPEDAGÒGICA AMB GENT GRAN</v>
          </cell>
          <cell r="E690">
            <v>4</v>
          </cell>
          <cell r="F690">
            <v>5.5317999999999996</v>
          </cell>
          <cell r="G690">
            <v>22.13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4</v>
          </cell>
          <cell r="Q690">
            <v>22.13</v>
          </cell>
          <cell r="R690">
            <v>5.5317999999999996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4</v>
          </cell>
          <cell r="AA690">
            <v>22.13</v>
          </cell>
          <cell r="AB690">
            <v>4</v>
          </cell>
          <cell r="AC690">
            <v>22.13</v>
          </cell>
          <cell r="AD690">
            <v>0</v>
          </cell>
          <cell r="AE690">
            <v>0</v>
          </cell>
          <cell r="AF690">
            <v>0</v>
          </cell>
        </row>
        <row r="691">
          <cell r="A691" t="str">
            <v>PID_00142891</v>
          </cell>
          <cell r="B691" t="str">
            <v>INV-OPR-ESTOC</v>
          </cell>
          <cell r="C691" t="str">
            <v>Paper</v>
          </cell>
          <cell r="D691" t="str">
            <v>INTERVENCIÓN PSICOPEDAGÓGICA CON LA GENTE MAYOR</v>
          </cell>
          <cell r="E691">
            <v>5</v>
          </cell>
          <cell r="F691">
            <v>5.6047000000000002</v>
          </cell>
          <cell r="G691">
            <v>28.02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5</v>
          </cell>
          <cell r="Q691">
            <v>28.02</v>
          </cell>
          <cell r="R691">
            <v>5.6047000000000002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5</v>
          </cell>
          <cell r="AA691">
            <v>28.02</v>
          </cell>
          <cell r="AB691">
            <v>5</v>
          </cell>
          <cell r="AC691">
            <v>28.02</v>
          </cell>
          <cell r="AD691">
            <v>0</v>
          </cell>
          <cell r="AE691">
            <v>0</v>
          </cell>
          <cell r="AF691">
            <v>0</v>
          </cell>
        </row>
        <row r="692">
          <cell r="A692" t="str">
            <v>PID_00142928</v>
          </cell>
          <cell r="B692" t="str">
            <v>INV-OPR-ESTOC</v>
          </cell>
          <cell r="C692" t="str">
            <v>Paper</v>
          </cell>
          <cell r="D692" t="str">
            <v>DRET FINANCER I TRIBUTARI I</v>
          </cell>
          <cell r="E692">
            <v>153</v>
          </cell>
          <cell r="F692">
            <v>7.4638999999999998</v>
          </cell>
          <cell r="G692">
            <v>1141.97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0</v>
          </cell>
          <cell r="P692">
            <v>154</v>
          </cell>
          <cell r="Q692">
            <v>1141.97</v>
          </cell>
          <cell r="R692">
            <v>7.4154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154</v>
          </cell>
          <cell r="AA692">
            <v>1141.97</v>
          </cell>
          <cell r="AB692">
            <v>154</v>
          </cell>
          <cell r="AC692">
            <v>1141.97</v>
          </cell>
          <cell r="AD692">
            <v>0</v>
          </cell>
          <cell r="AE692">
            <v>0</v>
          </cell>
          <cell r="AF692">
            <v>0</v>
          </cell>
        </row>
        <row r="693">
          <cell r="A693" t="str">
            <v>PID_00142999</v>
          </cell>
          <cell r="B693" t="str">
            <v>INV-OPR-ESTOC</v>
          </cell>
          <cell r="C693" t="str">
            <v>Paper</v>
          </cell>
          <cell r="D693" t="str">
            <v>AUDITORÍA TÉCNICA Y DE CERTIFICACIÓN</v>
          </cell>
          <cell r="E693">
            <v>4</v>
          </cell>
          <cell r="F693">
            <v>4.2889999999999997</v>
          </cell>
          <cell r="G693">
            <v>17.16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4</v>
          </cell>
          <cell r="Q693">
            <v>17.16</v>
          </cell>
          <cell r="R693">
            <v>4.2889999999999997</v>
          </cell>
          <cell r="S693">
            <v>0</v>
          </cell>
          <cell r="T693">
            <v>1</v>
          </cell>
          <cell r="U693">
            <v>0</v>
          </cell>
          <cell r="V693">
            <v>0</v>
          </cell>
          <cell r="W693">
            <v>1</v>
          </cell>
          <cell r="X693">
            <v>0.25</v>
          </cell>
          <cell r="Y693">
            <v>4.29</v>
          </cell>
          <cell r="Z693">
            <v>3</v>
          </cell>
          <cell r="AA693">
            <v>12.87</v>
          </cell>
          <cell r="AB693">
            <v>3</v>
          </cell>
          <cell r="AC693">
            <v>12.87</v>
          </cell>
          <cell r="AD693">
            <v>0</v>
          </cell>
          <cell r="AE693">
            <v>0</v>
          </cell>
          <cell r="AF693">
            <v>0</v>
          </cell>
        </row>
        <row r="694">
          <cell r="A694" t="str">
            <v>PID_00143018</v>
          </cell>
          <cell r="B694" t="str">
            <v>INV-OPR-ESTOC</v>
          </cell>
          <cell r="C694" t="str">
            <v>Paper</v>
          </cell>
          <cell r="D694" t="str">
            <v>DERECHO FINANCIERO Y TRIBUTARIO I</v>
          </cell>
          <cell r="E694">
            <v>52</v>
          </cell>
          <cell r="F694">
            <v>7.5728999999999997</v>
          </cell>
          <cell r="G694">
            <v>393.79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52</v>
          </cell>
          <cell r="Q694">
            <v>393.79</v>
          </cell>
          <cell r="R694">
            <v>7.5728999999999997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52</v>
          </cell>
          <cell r="AA694">
            <v>393.79</v>
          </cell>
          <cell r="AB694">
            <v>52</v>
          </cell>
          <cell r="AC694">
            <v>393.79</v>
          </cell>
          <cell r="AD694">
            <v>0</v>
          </cell>
          <cell r="AE694">
            <v>0</v>
          </cell>
          <cell r="AF694">
            <v>0</v>
          </cell>
        </row>
        <row r="695">
          <cell r="A695" t="str">
            <v>PID_00143038</v>
          </cell>
          <cell r="B695" t="str">
            <v>INV-OPR-ESTOC</v>
          </cell>
          <cell r="C695" t="str">
            <v>Paper</v>
          </cell>
          <cell r="D695" t="str">
            <v>PROCEDIMENTS TRIBUTARIS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</row>
        <row r="696">
          <cell r="A696" t="str">
            <v>PID_00143039</v>
          </cell>
          <cell r="B696" t="str">
            <v>INV-OPR-ESTOC</v>
          </cell>
          <cell r="C696" t="str">
            <v>Paper</v>
          </cell>
          <cell r="D696" t="str">
            <v>PROCEDIMENTS TRIBUTARIS</v>
          </cell>
          <cell r="E696">
            <v>6</v>
          </cell>
          <cell r="F696">
            <v>4.2117000000000004</v>
          </cell>
          <cell r="G696">
            <v>25.27</v>
          </cell>
          <cell r="H696">
            <v>0</v>
          </cell>
          <cell r="I696">
            <v>0</v>
          </cell>
          <cell r="J696">
            <v>0</v>
          </cell>
          <cell r="K696">
            <v>72</v>
          </cell>
          <cell r="L696">
            <v>0</v>
          </cell>
          <cell r="M696">
            <v>72</v>
          </cell>
          <cell r="N696">
            <v>424.54</v>
          </cell>
          <cell r="O696">
            <v>5.8963999999999999</v>
          </cell>
          <cell r="P696">
            <v>78</v>
          </cell>
          <cell r="Q696">
            <v>449.81</v>
          </cell>
          <cell r="R696">
            <v>5.7667999999999999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78</v>
          </cell>
          <cell r="AA696">
            <v>449.81</v>
          </cell>
          <cell r="AB696">
            <v>78</v>
          </cell>
          <cell r="AC696">
            <v>449.81</v>
          </cell>
          <cell r="AD696">
            <v>0</v>
          </cell>
          <cell r="AE696">
            <v>0</v>
          </cell>
          <cell r="AF696">
            <v>0</v>
          </cell>
        </row>
        <row r="697">
          <cell r="A697" t="str">
            <v>PID_00143060</v>
          </cell>
          <cell r="B697" t="str">
            <v>INV-OPR-ESTOC</v>
          </cell>
          <cell r="C697" t="str">
            <v>Paper</v>
          </cell>
          <cell r="D697" t="str">
            <v>PROCEDIMIENTOS TRIBUTARIOS</v>
          </cell>
          <cell r="E697">
            <v>2</v>
          </cell>
          <cell r="F697">
            <v>6.0057</v>
          </cell>
          <cell r="G697">
            <v>12.01</v>
          </cell>
          <cell r="H697">
            <v>0</v>
          </cell>
          <cell r="I697">
            <v>0</v>
          </cell>
          <cell r="J697">
            <v>0</v>
          </cell>
          <cell r="K697">
            <v>16</v>
          </cell>
          <cell r="L697">
            <v>0</v>
          </cell>
          <cell r="M697">
            <v>16</v>
          </cell>
          <cell r="N697">
            <v>96.09</v>
          </cell>
          <cell r="O697">
            <v>6.0057</v>
          </cell>
          <cell r="P697">
            <v>18</v>
          </cell>
          <cell r="Q697">
            <v>108.1</v>
          </cell>
          <cell r="R697">
            <v>6.0057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18</v>
          </cell>
          <cell r="AA697">
            <v>108.1</v>
          </cell>
          <cell r="AB697">
            <v>18</v>
          </cell>
          <cell r="AC697">
            <v>108.1</v>
          </cell>
          <cell r="AD697">
            <v>0</v>
          </cell>
          <cell r="AE697">
            <v>0</v>
          </cell>
          <cell r="AF697">
            <v>0</v>
          </cell>
        </row>
        <row r="698">
          <cell r="A698" t="str">
            <v>PID_00143079</v>
          </cell>
          <cell r="B698" t="str">
            <v>INV-OPR-ESTOC</v>
          </cell>
          <cell r="C698" t="str">
            <v>Paper</v>
          </cell>
          <cell r="D698" t="str">
            <v>DRET FINANCER I TRIBUTARI II</v>
          </cell>
          <cell r="E698">
            <v>227</v>
          </cell>
          <cell r="F698">
            <v>8.375</v>
          </cell>
          <cell r="G698">
            <v>1901.13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227</v>
          </cell>
          <cell r="Q698">
            <v>1901.13</v>
          </cell>
          <cell r="R698">
            <v>8.375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227</v>
          </cell>
          <cell r="AA698">
            <v>1901.13</v>
          </cell>
          <cell r="AB698">
            <v>227</v>
          </cell>
          <cell r="AC698">
            <v>1901.13</v>
          </cell>
          <cell r="AD698">
            <v>0</v>
          </cell>
          <cell r="AE698">
            <v>0</v>
          </cell>
          <cell r="AF698">
            <v>0</v>
          </cell>
        </row>
        <row r="699">
          <cell r="A699" t="str">
            <v>PID_00143080</v>
          </cell>
          <cell r="B699" t="str">
            <v>INV-OPR-ESTOC</v>
          </cell>
          <cell r="C699" t="str">
            <v>Paper</v>
          </cell>
          <cell r="D699" t="str">
            <v>DERECHO FINANCIERO Y TRIBUTARIO II</v>
          </cell>
          <cell r="E699">
            <v>64</v>
          </cell>
          <cell r="F699">
            <v>8.6663999999999994</v>
          </cell>
          <cell r="G699">
            <v>554.65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64</v>
          </cell>
          <cell r="Q699">
            <v>554.65</v>
          </cell>
          <cell r="R699">
            <v>8.6663999999999994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64</v>
          </cell>
          <cell r="AA699">
            <v>554.65</v>
          </cell>
          <cell r="AB699">
            <v>64</v>
          </cell>
          <cell r="AC699">
            <v>554.65</v>
          </cell>
          <cell r="AD699">
            <v>0</v>
          </cell>
          <cell r="AE699">
            <v>0</v>
          </cell>
          <cell r="AF699">
            <v>0</v>
          </cell>
        </row>
        <row r="700">
          <cell r="A700" t="str">
            <v>PID_00143086</v>
          </cell>
          <cell r="B700" t="str">
            <v>INV-OPR-ESTOC</v>
          </cell>
          <cell r="C700" t="str">
            <v>Paper</v>
          </cell>
          <cell r="D700" t="str">
            <v xml:space="preserve">DRET FINANCER I TRIBUTARI II 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A701" t="str">
            <v>PID_00143141</v>
          </cell>
          <cell r="B701" t="str">
            <v>INV-OPR-ESTOC</v>
          </cell>
          <cell r="C701" t="str">
            <v>Paper</v>
          </cell>
          <cell r="D701" t="str">
            <v>PSICOLOGIA DE L'EDUCACIÓ I DE LA INSTRUCCIÓ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90</v>
          </cell>
          <cell r="L701">
            <v>0</v>
          </cell>
          <cell r="M701">
            <v>90</v>
          </cell>
          <cell r="N701">
            <v>730.77</v>
          </cell>
          <cell r="O701">
            <v>8.1196999999999999</v>
          </cell>
          <cell r="P701">
            <v>90</v>
          </cell>
          <cell r="Q701">
            <v>730.77</v>
          </cell>
          <cell r="R701">
            <v>8.1196999999999999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90</v>
          </cell>
          <cell r="AA701">
            <v>730.77</v>
          </cell>
          <cell r="AB701">
            <v>90</v>
          </cell>
          <cell r="AC701">
            <v>730.77</v>
          </cell>
          <cell r="AD701">
            <v>0</v>
          </cell>
          <cell r="AE701">
            <v>0</v>
          </cell>
          <cell r="AF701">
            <v>0</v>
          </cell>
        </row>
        <row r="702">
          <cell r="A702" t="str">
            <v>PID_00143186</v>
          </cell>
          <cell r="B702" t="str">
            <v>INV-OPR-ESTOC</v>
          </cell>
          <cell r="C702" t="str">
            <v>Paper</v>
          </cell>
          <cell r="D702" t="str">
            <v xml:space="preserve">DRET PÚBLIC DE CATALUNYA </v>
          </cell>
          <cell r="E702">
            <v>4</v>
          </cell>
          <cell r="F702">
            <v>9.2495999999999992</v>
          </cell>
          <cell r="G702">
            <v>37</v>
          </cell>
          <cell r="H702">
            <v>0</v>
          </cell>
          <cell r="I702">
            <v>0</v>
          </cell>
          <cell r="J702">
            <v>0</v>
          </cell>
          <cell r="K702">
            <v>50</v>
          </cell>
          <cell r="L702">
            <v>0</v>
          </cell>
          <cell r="M702">
            <v>50</v>
          </cell>
          <cell r="N702">
            <v>462.48</v>
          </cell>
          <cell r="O702">
            <v>9.2495999999999992</v>
          </cell>
          <cell r="P702">
            <v>54</v>
          </cell>
          <cell r="Q702">
            <v>499.48</v>
          </cell>
          <cell r="R702">
            <v>9.2495999999999992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54</v>
          </cell>
          <cell r="AA702">
            <v>499.48</v>
          </cell>
          <cell r="AB702">
            <v>54</v>
          </cell>
          <cell r="AC702">
            <v>499.48</v>
          </cell>
          <cell r="AD702">
            <v>0</v>
          </cell>
          <cell r="AE702">
            <v>0</v>
          </cell>
          <cell r="AF702">
            <v>0</v>
          </cell>
        </row>
        <row r="703">
          <cell r="A703" t="str">
            <v>PID_00143244</v>
          </cell>
          <cell r="B703" t="str">
            <v>INV-OPR-ESTOC</v>
          </cell>
          <cell r="C703" t="str">
            <v>Dvd</v>
          </cell>
          <cell r="D703" t="str">
            <v>WEB STANDARD CS4</v>
          </cell>
          <cell r="E703">
            <v>0</v>
          </cell>
          <cell r="F703">
            <v>0</v>
          </cell>
          <cell r="G703">
            <v>0</v>
          </cell>
          <cell r="H703">
            <v>10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10</v>
          </cell>
          <cell r="N703">
            <v>72.75</v>
          </cell>
          <cell r="O703">
            <v>7.2750000000000004</v>
          </cell>
          <cell r="P703">
            <v>10</v>
          </cell>
          <cell r="Q703">
            <v>72.75</v>
          </cell>
          <cell r="R703">
            <v>7.2750000000000004</v>
          </cell>
          <cell r="S703">
            <v>0</v>
          </cell>
          <cell r="T703">
            <v>9</v>
          </cell>
          <cell r="U703">
            <v>0</v>
          </cell>
          <cell r="V703">
            <v>0</v>
          </cell>
          <cell r="W703">
            <v>9</v>
          </cell>
          <cell r="X703">
            <v>0.9</v>
          </cell>
          <cell r="Y703">
            <v>65.47</v>
          </cell>
          <cell r="Z703">
            <v>1</v>
          </cell>
          <cell r="AA703">
            <v>7.28</v>
          </cell>
          <cell r="AB703">
            <v>1</v>
          </cell>
          <cell r="AC703">
            <v>7.28</v>
          </cell>
          <cell r="AD703">
            <v>0</v>
          </cell>
          <cell r="AE703">
            <v>0</v>
          </cell>
          <cell r="AF703">
            <v>0</v>
          </cell>
        </row>
        <row r="704">
          <cell r="A704" t="str">
            <v>PID_00143271</v>
          </cell>
          <cell r="B704" t="str">
            <v>INV-OPR-ESTOC</v>
          </cell>
          <cell r="C704" t="str">
            <v>Llibre</v>
          </cell>
          <cell r="D704" t="str">
            <v>DESARROLLO DE HABILIDADES DIRECTIVAS</v>
          </cell>
          <cell r="E704">
            <v>845</v>
          </cell>
          <cell r="F704">
            <v>25.96</v>
          </cell>
          <cell r="G704">
            <v>21936.2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845</v>
          </cell>
          <cell r="Q704">
            <v>21936.2</v>
          </cell>
          <cell r="R704">
            <v>25.96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845</v>
          </cell>
          <cell r="AA704">
            <v>21936.2</v>
          </cell>
          <cell r="AB704">
            <v>845</v>
          </cell>
          <cell r="AC704">
            <v>21936.2</v>
          </cell>
          <cell r="AD704">
            <v>0</v>
          </cell>
          <cell r="AE704">
            <v>0</v>
          </cell>
          <cell r="AF704">
            <v>0</v>
          </cell>
        </row>
        <row r="705">
          <cell r="A705" t="str">
            <v>PID_00143275</v>
          </cell>
          <cell r="B705" t="str">
            <v>INV-OPR-ESTOC</v>
          </cell>
          <cell r="C705" t="str">
            <v>Paper</v>
          </cell>
          <cell r="D705" t="str">
            <v xml:space="preserve">COMPTABILITAT FINANCERA </v>
          </cell>
          <cell r="E705">
            <v>374</v>
          </cell>
          <cell r="F705">
            <v>8.6795000000000009</v>
          </cell>
          <cell r="G705">
            <v>3246.14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2</v>
          </cell>
          <cell r="M705">
            <v>0</v>
          </cell>
          <cell r="N705">
            <v>0</v>
          </cell>
          <cell r="O705">
            <v>0</v>
          </cell>
          <cell r="P705">
            <v>376</v>
          </cell>
          <cell r="Q705">
            <v>3246.14</v>
          </cell>
          <cell r="R705">
            <v>8.6334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376</v>
          </cell>
          <cell r="AA705">
            <v>3246.14</v>
          </cell>
          <cell r="AB705">
            <v>376</v>
          </cell>
          <cell r="AC705">
            <v>3246.14</v>
          </cell>
          <cell r="AD705">
            <v>0</v>
          </cell>
          <cell r="AE705">
            <v>0</v>
          </cell>
          <cell r="AF705">
            <v>0</v>
          </cell>
        </row>
        <row r="706">
          <cell r="A706" t="str">
            <v>PID_00143319</v>
          </cell>
          <cell r="B706" t="str">
            <v>INV-OPR-ESTOC</v>
          </cell>
          <cell r="C706" t="str">
            <v>Paper</v>
          </cell>
          <cell r="D706" t="str">
            <v>CONTABILIDAD FINANCIERA</v>
          </cell>
          <cell r="E706">
            <v>59</v>
          </cell>
          <cell r="F706">
            <v>8.8063000000000002</v>
          </cell>
          <cell r="G706">
            <v>519.57000000000005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59</v>
          </cell>
          <cell r="Q706">
            <v>519.57000000000005</v>
          </cell>
          <cell r="R706">
            <v>8.8063000000000002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59</v>
          </cell>
          <cell r="AA706">
            <v>519.57000000000005</v>
          </cell>
          <cell r="AB706">
            <v>59</v>
          </cell>
          <cell r="AC706">
            <v>519.57000000000005</v>
          </cell>
          <cell r="AD706">
            <v>0</v>
          </cell>
          <cell r="AE706">
            <v>0</v>
          </cell>
          <cell r="AF706">
            <v>0</v>
          </cell>
        </row>
        <row r="707">
          <cell r="A707" t="str">
            <v>PID_00143409</v>
          </cell>
          <cell r="B707" t="str">
            <v>INV-OPR-ESTOC</v>
          </cell>
          <cell r="C707" t="str">
            <v>Paper</v>
          </cell>
          <cell r="D707" t="str">
            <v>PROCESOS, HERRAMIENTAS Y RECURSOS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A708" t="str">
            <v>PID_00143467</v>
          </cell>
          <cell r="B708" t="str">
            <v>INV-OPR-ESTOC</v>
          </cell>
          <cell r="C708" t="str">
            <v>Cd-Rom</v>
          </cell>
          <cell r="D708" t="str">
            <v>GESTIÓ DE CONTINGUTS</v>
          </cell>
          <cell r="E708">
            <v>68</v>
          </cell>
          <cell r="F708">
            <v>2.79</v>
          </cell>
          <cell r="G708">
            <v>189.72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68</v>
          </cell>
          <cell r="Q708">
            <v>189.72</v>
          </cell>
          <cell r="R708">
            <v>2.79</v>
          </cell>
          <cell r="S708">
            <v>0</v>
          </cell>
          <cell r="T708">
            <v>1</v>
          </cell>
          <cell r="U708">
            <v>2</v>
          </cell>
          <cell r="V708">
            <v>0</v>
          </cell>
          <cell r="W708">
            <v>3</v>
          </cell>
          <cell r="X708">
            <v>4.4117647058823595E-2</v>
          </cell>
          <cell r="Y708">
            <v>8.3699999999999992</v>
          </cell>
          <cell r="Z708">
            <v>65</v>
          </cell>
          <cell r="AA708">
            <v>181.35</v>
          </cell>
          <cell r="AB708">
            <v>65</v>
          </cell>
          <cell r="AC708">
            <v>181.35</v>
          </cell>
          <cell r="AD708">
            <v>0</v>
          </cell>
          <cell r="AE708">
            <v>0</v>
          </cell>
          <cell r="AF708">
            <v>0</v>
          </cell>
        </row>
        <row r="709">
          <cell r="A709" t="str">
            <v>PID_00143470</v>
          </cell>
          <cell r="B709" t="str">
            <v>INV-OPR-ESTOC</v>
          </cell>
          <cell r="C709" t="str">
            <v>Paper</v>
          </cell>
          <cell r="D709" t="str">
            <v xml:space="preserve">EMPRESA Y NEGOCIOS EN ASIA ORIENTAL </v>
          </cell>
          <cell r="E709">
            <v>5</v>
          </cell>
          <cell r="F709">
            <v>4.6207000000000003</v>
          </cell>
          <cell r="G709">
            <v>23.1</v>
          </cell>
          <cell r="H709">
            <v>0</v>
          </cell>
          <cell r="I709">
            <v>0</v>
          </cell>
          <cell r="J709">
            <v>0</v>
          </cell>
          <cell r="K709">
            <v>10</v>
          </cell>
          <cell r="L709">
            <v>0</v>
          </cell>
          <cell r="M709">
            <v>10</v>
          </cell>
          <cell r="N709">
            <v>46.21</v>
          </cell>
          <cell r="O709">
            <v>4.6207000000000003</v>
          </cell>
          <cell r="P709">
            <v>15</v>
          </cell>
          <cell r="Q709">
            <v>69.31</v>
          </cell>
          <cell r="R709">
            <v>4.6207000000000003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15</v>
          </cell>
          <cell r="AA709">
            <v>69.31</v>
          </cell>
          <cell r="AB709">
            <v>15</v>
          </cell>
          <cell r="AC709">
            <v>69.31</v>
          </cell>
          <cell r="AD709">
            <v>0</v>
          </cell>
          <cell r="AE709">
            <v>0</v>
          </cell>
          <cell r="AF709">
            <v>0</v>
          </cell>
        </row>
        <row r="710">
          <cell r="A710" t="str">
            <v>PID_00143486</v>
          </cell>
          <cell r="B710" t="str">
            <v>INV-OPR-ESTOC</v>
          </cell>
          <cell r="C710" t="str">
            <v>Paper</v>
          </cell>
          <cell r="D710" t="str">
            <v xml:space="preserve">EMPRESA I NEGOCIS A L'ÀSIA ORIENTAL </v>
          </cell>
          <cell r="E710">
            <v>4</v>
          </cell>
          <cell r="F710">
            <v>3.3835000000000002</v>
          </cell>
          <cell r="G710">
            <v>13.53</v>
          </cell>
          <cell r="H710">
            <v>0</v>
          </cell>
          <cell r="I710">
            <v>0</v>
          </cell>
          <cell r="J710">
            <v>0</v>
          </cell>
          <cell r="K710">
            <v>20</v>
          </cell>
          <cell r="L710">
            <v>0</v>
          </cell>
          <cell r="M710">
            <v>20</v>
          </cell>
          <cell r="N710">
            <v>90.96</v>
          </cell>
          <cell r="O710">
            <v>4.5477999999999996</v>
          </cell>
          <cell r="P710">
            <v>24</v>
          </cell>
          <cell r="Q710">
            <v>104.49</v>
          </cell>
          <cell r="R710">
            <v>4.3536999999999999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24</v>
          </cell>
          <cell r="AA710">
            <v>104.49</v>
          </cell>
          <cell r="AB710">
            <v>24</v>
          </cell>
          <cell r="AC710">
            <v>104.49</v>
          </cell>
          <cell r="AD710">
            <v>0</v>
          </cell>
          <cell r="AE710">
            <v>0</v>
          </cell>
          <cell r="AF710">
            <v>0</v>
          </cell>
        </row>
        <row r="711">
          <cell r="A711" t="str">
            <v>PID_00143503</v>
          </cell>
          <cell r="B711" t="str">
            <v>INV-OPR-ESTOC</v>
          </cell>
          <cell r="C711" t="str">
            <v>Paper</v>
          </cell>
          <cell r="D711" t="str">
            <v>GUIA D'ESTUDI DE PSICOLOGIA DE LES DIFERÈNCIES INDIVIDUALS</v>
          </cell>
          <cell r="E711">
            <v>33</v>
          </cell>
          <cell r="F711">
            <v>5.0214999999999996</v>
          </cell>
          <cell r="G711">
            <v>165.71</v>
          </cell>
          <cell r="H711">
            <v>0</v>
          </cell>
          <cell r="I711">
            <v>0</v>
          </cell>
          <cell r="J711">
            <v>0</v>
          </cell>
          <cell r="K711">
            <v>130</v>
          </cell>
          <cell r="L711">
            <v>0</v>
          </cell>
          <cell r="M711">
            <v>130</v>
          </cell>
          <cell r="N711">
            <v>652.80999999999995</v>
          </cell>
          <cell r="O711">
            <v>5.0216000000000003</v>
          </cell>
          <cell r="P711">
            <v>163</v>
          </cell>
          <cell r="Q711">
            <v>818.52</v>
          </cell>
          <cell r="R711">
            <v>5.0216000000000003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163</v>
          </cell>
          <cell r="AA711">
            <v>818.52</v>
          </cell>
          <cell r="AB711">
            <v>163</v>
          </cell>
          <cell r="AC711">
            <v>818.52</v>
          </cell>
          <cell r="AD711">
            <v>0</v>
          </cell>
          <cell r="AE711">
            <v>0</v>
          </cell>
          <cell r="AF711">
            <v>0</v>
          </cell>
        </row>
        <row r="712">
          <cell r="A712" t="str">
            <v>PID_00143512</v>
          </cell>
          <cell r="B712" t="str">
            <v>INV-OPR-ESTOC</v>
          </cell>
          <cell r="C712" t="str">
            <v>Paper</v>
          </cell>
          <cell r="D712" t="str">
            <v>GUIA D'ESTUDI DE PSICOLOGIA DE LES DIFERÈNCIES INDIVIDUALS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</row>
        <row r="713">
          <cell r="A713" t="str">
            <v>PID_00143519</v>
          </cell>
          <cell r="B713" t="str">
            <v>INV-OPR-ESTOC</v>
          </cell>
          <cell r="C713" t="str">
            <v>Paper</v>
          </cell>
          <cell r="D713" t="str">
            <v>GUÍA DE ESTUDIO DE PSICOLOGÍA DE LAS DIFERENCIAS INDIVIDUALES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A714" t="str">
            <v>PID_00143526</v>
          </cell>
          <cell r="B714" t="str">
            <v>INV-OPR-ESTOC</v>
          </cell>
          <cell r="C714" t="str">
            <v>Paper</v>
          </cell>
          <cell r="D714" t="str">
            <v>GUÍA DE ESTUDIO DE PSICOLOGÍA DE LAS DIFERENCIAS INDIVIDUALES</v>
          </cell>
          <cell r="E714">
            <v>13</v>
          </cell>
          <cell r="F714">
            <v>5.0944000000000003</v>
          </cell>
          <cell r="G714">
            <v>66.23</v>
          </cell>
          <cell r="H714">
            <v>0</v>
          </cell>
          <cell r="I714">
            <v>0</v>
          </cell>
          <cell r="J714">
            <v>0</v>
          </cell>
          <cell r="K714">
            <v>15</v>
          </cell>
          <cell r="L714">
            <v>0</v>
          </cell>
          <cell r="M714">
            <v>15</v>
          </cell>
          <cell r="N714">
            <v>76.42</v>
          </cell>
          <cell r="O714">
            <v>5.0945</v>
          </cell>
          <cell r="P714">
            <v>28</v>
          </cell>
          <cell r="Q714">
            <v>142.65</v>
          </cell>
          <cell r="R714">
            <v>5.0945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28</v>
          </cell>
          <cell r="AA714">
            <v>142.65</v>
          </cell>
          <cell r="AB714">
            <v>28</v>
          </cell>
          <cell r="AC714">
            <v>142.65</v>
          </cell>
          <cell r="AD714">
            <v>0</v>
          </cell>
          <cell r="AE714">
            <v>0</v>
          </cell>
          <cell r="AF714">
            <v>0</v>
          </cell>
        </row>
        <row r="715">
          <cell r="A715" t="str">
            <v>PID_00143562</v>
          </cell>
          <cell r="B715" t="str">
            <v>INV-OPR-ESTOC</v>
          </cell>
          <cell r="C715" t="str">
            <v>Paper</v>
          </cell>
          <cell r="D715" t="str">
            <v>SEGURIDAD EN APLICACIONES WEB</v>
          </cell>
          <cell r="E715">
            <v>1</v>
          </cell>
          <cell r="F715">
            <v>3.5636999999999999</v>
          </cell>
          <cell r="G715">
            <v>3.56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1</v>
          </cell>
          <cell r="Q715">
            <v>3.56</v>
          </cell>
          <cell r="R715">
            <v>3.5636999999999999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1</v>
          </cell>
          <cell r="AA715">
            <v>3.56</v>
          </cell>
          <cell r="AB715">
            <v>1</v>
          </cell>
          <cell r="AC715">
            <v>3.56</v>
          </cell>
          <cell r="AD715">
            <v>0</v>
          </cell>
          <cell r="AE715">
            <v>0</v>
          </cell>
          <cell r="AF715">
            <v>0</v>
          </cell>
        </row>
        <row r="716">
          <cell r="A716" t="str">
            <v>PID_00143627</v>
          </cell>
          <cell r="B716" t="str">
            <v>INV-OPR-ESTOC</v>
          </cell>
          <cell r="C716" t="str">
            <v>Paper</v>
          </cell>
          <cell r="D716" t="str">
            <v>ESTRUCTURA DE LA COMUNICACIÓN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A717" t="str">
            <v>PID_00143631</v>
          </cell>
          <cell r="B717" t="str">
            <v>INV-OPR-ESTOC</v>
          </cell>
          <cell r="C717" t="str">
            <v>Paper</v>
          </cell>
          <cell r="D717" t="str">
            <v xml:space="preserve">ESTRUCTURA DE LA COMUNICACIÓ 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A718" t="str">
            <v>PID_00143670</v>
          </cell>
          <cell r="B718" t="str">
            <v>INV-OPR-ESTOC</v>
          </cell>
          <cell r="C718" t="str">
            <v>Paper</v>
          </cell>
          <cell r="D718" t="str">
            <v>TEORIAS DE LA COMUNICACIÓN</v>
          </cell>
          <cell r="E718">
            <v>23</v>
          </cell>
          <cell r="F718">
            <v>5.3072999999999997</v>
          </cell>
          <cell r="G718">
            <v>122.07</v>
          </cell>
          <cell r="H718">
            <v>0</v>
          </cell>
          <cell r="I718">
            <v>0</v>
          </cell>
          <cell r="J718">
            <v>0</v>
          </cell>
          <cell r="K718">
            <v>20</v>
          </cell>
          <cell r="L718">
            <v>0</v>
          </cell>
          <cell r="M718">
            <v>20</v>
          </cell>
          <cell r="N718">
            <v>109.18</v>
          </cell>
          <cell r="O718">
            <v>5.4589999999999996</v>
          </cell>
          <cell r="P718">
            <v>43</v>
          </cell>
          <cell r="Q718">
            <v>231.25</v>
          </cell>
          <cell r="R718">
            <v>5.3779000000000003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43</v>
          </cell>
          <cell r="AA718">
            <v>231.25</v>
          </cell>
          <cell r="AB718">
            <v>43</v>
          </cell>
          <cell r="AC718">
            <v>231.25</v>
          </cell>
          <cell r="AD718">
            <v>0</v>
          </cell>
          <cell r="AE718">
            <v>0</v>
          </cell>
          <cell r="AF718">
            <v>0</v>
          </cell>
        </row>
        <row r="719">
          <cell r="A719" t="str">
            <v>PID_00143672</v>
          </cell>
          <cell r="B719" t="str">
            <v>INV-OPR-ESTOC</v>
          </cell>
          <cell r="C719" t="str">
            <v>Paper</v>
          </cell>
          <cell r="D719" t="str">
            <v>TEORIES DE LA COMUNICACIÓ</v>
          </cell>
          <cell r="E719">
            <v>190</v>
          </cell>
          <cell r="F719">
            <v>5.3516000000000004</v>
          </cell>
          <cell r="G719">
            <v>1016.8</v>
          </cell>
          <cell r="H719">
            <v>0</v>
          </cell>
          <cell r="I719">
            <v>0</v>
          </cell>
          <cell r="J719">
            <v>0</v>
          </cell>
          <cell r="K719">
            <v>200</v>
          </cell>
          <cell r="L719">
            <v>0</v>
          </cell>
          <cell r="M719">
            <v>200</v>
          </cell>
          <cell r="N719">
            <v>1077.22</v>
          </cell>
          <cell r="O719">
            <v>5.3860999999999999</v>
          </cell>
          <cell r="P719">
            <v>390</v>
          </cell>
          <cell r="Q719">
            <v>2094.02</v>
          </cell>
          <cell r="R719">
            <v>5.3693</v>
          </cell>
          <cell r="S719">
            <v>0</v>
          </cell>
          <cell r="T719">
            <v>1</v>
          </cell>
          <cell r="U719">
            <v>0</v>
          </cell>
          <cell r="V719">
            <v>0</v>
          </cell>
          <cell r="W719">
            <v>1</v>
          </cell>
          <cell r="X719">
            <v>2.564102564102555E-3</v>
          </cell>
          <cell r="Y719">
            <v>5.37</v>
          </cell>
          <cell r="Z719">
            <v>389</v>
          </cell>
          <cell r="AA719">
            <v>2088.65</v>
          </cell>
          <cell r="AB719">
            <v>389</v>
          </cell>
          <cell r="AC719">
            <v>2088.65</v>
          </cell>
          <cell r="AD719">
            <v>0</v>
          </cell>
          <cell r="AE719">
            <v>0</v>
          </cell>
          <cell r="AF719">
            <v>0</v>
          </cell>
        </row>
        <row r="720">
          <cell r="A720" t="str">
            <v>PID_00143711</v>
          </cell>
          <cell r="B720" t="str">
            <v>INV-OPR-ESTOC</v>
          </cell>
          <cell r="C720" t="str">
            <v>Paper</v>
          </cell>
          <cell r="D720" t="str">
            <v xml:space="preserve">INTRODUCCIÓ A LA INFORMACIÓ I LA DOCUMENTACIÓ </v>
          </cell>
          <cell r="E720">
            <v>21</v>
          </cell>
          <cell r="F720">
            <v>4.4748999999999999</v>
          </cell>
          <cell r="G720">
            <v>93.97</v>
          </cell>
          <cell r="H720">
            <v>0</v>
          </cell>
          <cell r="I720">
            <v>0</v>
          </cell>
          <cell r="J720">
            <v>0</v>
          </cell>
          <cell r="K720">
            <v>48</v>
          </cell>
          <cell r="L720">
            <v>0</v>
          </cell>
          <cell r="M720">
            <v>48</v>
          </cell>
          <cell r="N720">
            <v>214.79</v>
          </cell>
          <cell r="O720">
            <v>4.4748999999999999</v>
          </cell>
          <cell r="P720">
            <v>69</v>
          </cell>
          <cell r="Q720">
            <v>308.77</v>
          </cell>
          <cell r="R720">
            <v>4.4748999999999999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69</v>
          </cell>
          <cell r="AA720">
            <v>308.77</v>
          </cell>
          <cell r="AB720">
            <v>69</v>
          </cell>
          <cell r="AC720">
            <v>308.77</v>
          </cell>
          <cell r="AD720">
            <v>0</v>
          </cell>
          <cell r="AE720">
            <v>0</v>
          </cell>
          <cell r="AF720">
            <v>0</v>
          </cell>
        </row>
        <row r="721">
          <cell r="A721" t="str">
            <v>PID_00143714</v>
          </cell>
          <cell r="B721" t="str">
            <v>INV-OPR-ESTOC</v>
          </cell>
          <cell r="C721" t="str">
            <v>Paper</v>
          </cell>
          <cell r="D721" t="str">
            <v xml:space="preserve">INTRODUCCIÓN A LA INFORMACIÓN Y LA DOCUMENTACIÓN </v>
          </cell>
          <cell r="E721">
            <v>30</v>
          </cell>
          <cell r="F721">
            <v>4.6243999999999996</v>
          </cell>
          <cell r="G721">
            <v>138.72999999999999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1</v>
          </cell>
          <cell r="M721">
            <v>0</v>
          </cell>
          <cell r="N721">
            <v>0</v>
          </cell>
          <cell r="O721">
            <v>0</v>
          </cell>
          <cell r="P721">
            <v>31</v>
          </cell>
          <cell r="Q721">
            <v>138.72999999999999</v>
          </cell>
          <cell r="R721">
            <v>4.4752000000000001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31</v>
          </cell>
          <cell r="AA721">
            <v>138.72999999999999</v>
          </cell>
          <cell r="AB721">
            <v>31</v>
          </cell>
          <cell r="AC721">
            <v>138.72999999999999</v>
          </cell>
          <cell r="AD721">
            <v>0</v>
          </cell>
          <cell r="AE721">
            <v>0</v>
          </cell>
          <cell r="AF721">
            <v>0</v>
          </cell>
        </row>
        <row r="722">
          <cell r="A722" t="str">
            <v>PID_00143751</v>
          </cell>
          <cell r="B722" t="str">
            <v>INV-OPR-ESTOC</v>
          </cell>
          <cell r="C722" t="str">
            <v>Paper</v>
          </cell>
          <cell r="D722" t="str">
            <v xml:space="preserve">FONTS D'INFORMACIÓ </v>
          </cell>
          <cell r="E722">
            <v>22</v>
          </cell>
          <cell r="F722">
            <v>5.7588999999999997</v>
          </cell>
          <cell r="G722">
            <v>126.7</v>
          </cell>
          <cell r="H722">
            <v>0</v>
          </cell>
          <cell r="I722">
            <v>0</v>
          </cell>
          <cell r="J722">
            <v>0</v>
          </cell>
          <cell r="K722">
            <v>35</v>
          </cell>
          <cell r="L722">
            <v>0</v>
          </cell>
          <cell r="M722">
            <v>35</v>
          </cell>
          <cell r="N722">
            <v>210.2</v>
          </cell>
          <cell r="O722">
            <v>6.0057</v>
          </cell>
          <cell r="P722">
            <v>57</v>
          </cell>
          <cell r="Q722">
            <v>336.9</v>
          </cell>
          <cell r="R722">
            <v>5.9104000000000001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57</v>
          </cell>
          <cell r="AA722">
            <v>336.9</v>
          </cell>
          <cell r="AB722">
            <v>57</v>
          </cell>
          <cell r="AC722">
            <v>336.9</v>
          </cell>
          <cell r="AD722">
            <v>0</v>
          </cell>
          <cell r="AE722">
            <v>0</v>
          </cell>
          <cell r="AF722">
            <v>0</v>
          </cell>
        </row>
        <row r="723">
          <cell r="A723" t="str">
            <v>PID_00143754</v>
          </cell>
          <cell r="B723" t="str">
            <v>INV-OPR-ESTOC</v>
          </cell>
          <cell r="C723" t="str">
            <v>Paper</v>
          </cell>
          <cell r="D723" t="str">
            <v xml:space="preserve">FUENTES DE INFORMACIÓN </v>
          </cell>
          <cell r="E723">
            <v>10</v>
          </cell>
          <cell r="F723">
            <v>6.1148999999999996</v>
          </cell>
          <cell r="G723">
            <v>61.15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10</v>
          </cell>
          <cell r="Q723">
            <v>61.15</v>
          </cell>
          <cell r="R723">
            <v>6.1148999999999996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10</v>
          </cell>
          <cell r="AA723">
            <v>61.15</v>
          </cell>
          <cell r="AB723">
            <v>10</v>
          </cell>
          <cell r="AC723">
            <v>61.15</v>
          </cell>
          <cell r="AD723">
            <v>0</v>
          </cell>
          <cell r="AE723">
            <v>0</v>
          </cell>
          <cell r="AF723">
            <v>0</v>
          </cell>
        </row>
        <row r="724">
          <cell r="A724" t="str">
            <v>PID_00143776</v>
          </cell>
          <cell r="B724" t="str">
            <v>INV-OPR-ESTOC</v>
          </cell>
          <cell r="C724" t="str">
            <v>Paper</v>
          </cell>
          <cell r="D724" t="str">
            <v>INICIATIVA EMPRENEDORA</v>
          </cell>
          <cell r="E724">
            <v>5</v>
          </cell>
          <cell r="F724">
            <v>4.8666</v>
          </cell>
          <cell r="G724">
            <v>24.33</v>
          </cell>
          <cell r="H724">
            <v>0</v>
          </cell>
          <cell r="I724">
            <v>0</v>
          </cell>
          <cell r="J724">
            <v>0</v>
          </cell>
          <cell r="K724">
            <v>390</v>
          </cell>
          <cell r="L724">
            <v>1</v>
          </cell>
          <cell r="M724">
            <v>390</v>
          </cell>
          <cell r="N724">
            <v>1944.49</v>
          </cell>
          <cell r="O724">
            <v>4.9859</v>
          </cell>
          <cell r="P724">
            <v>396</v>
          </cell>
          <cell r="Q724">
            <v>1968.82</v>
          </cell>
          <cell r="R724">
            <v>4.9718</v>
          </cell>
          <cell r="S724">
            <v>0</v>
          </cell>
          <cell r="T724">
            <v>3</v>
          </cell>
          <cell r="U724">
            <v>0</v>
          </cell>
          <cell r="V724">
            <v>0</v>
          </cell>
          <cell r="W724">
            <v>3</v>
          </cell>
          <cell r="X724">
            <v>7.575757575757569E-3</v>
          </cell>
          <cell r="Y724">
            <v>14.92</v>
          </cell>
          <cell r="Z724">
            <v>393</v>
          </cell>
          <cell r="AA724">
            <v>1953.9</v>
          </cell>
          <cell r="AB724">
            <v>393</v>
          </cell>
          <cell r="AC724">
            <v>1953.9</v>
          </cell>
          <cell r="AD724">
            <v>0</v>
          </cell>
          <cell r="AE724">
            <v>0</v>
          </cell>
          <cell r="AF724">
            <v>0</v>
          </cell>
        </row>
        <row r="725">
          <cell r="A725" t="str">
            <v>PID_00143786</v>
          </cell>
          <cell r="B725" t="str">
            <v>INV-OPR-ESTOC</v>
          </cell>
          <cell r="C725" t="str">
            <v>Paper</v>
          </cell>
          <cell r="D725" t="str">
            <v>INICIATIVA EMPRENDEDORA</v>
          </cell>
          <cell r="E725">
            <v>1</v>
          </cell>
          <cell r="F725">
            <v>5.0216000000000003</v>
          </cell>
          <cell r="G725">
            <v>5.0199999999999996</v>
          </cell>
          <cell r="H725">
            <v>0</v>
          </cell>
          <cell r="I725">
            <v>0</v>
          </cell>
          <cell r="J725">
            <v>0</v>
          </cell>
          <cell r="K725">
            <v>60</v>
          </cell>
          <cell r="L725">
            <v>4</v>
          </cell>
          <cell r="M725">
            <v>60</v>
          </cell>
          <cell r="N725">
            <v>305.81</v>
          </cell>
          <cell r="O725">
            <v>5.0968</v>
          </cell>
          <cell r="P725">
            <v>65</v>
          </cell>
          <cell r="Q725">
            <v>310.83</v>
          </cell>
          <cell r="R725">
            <v>4.782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65</v>
          </cell>
          <cell r="AA725">
            <v>310.83</v>
          </cell>
          <cell r="AB725">
            <v>65</v>
          </cell>
          <cell r="AC725">
            <v>310.83</v>
          </cell>
          <cell r="AD725">
            <v>0</v>
          </cell>
          <cell r="AE725">
            <v>0</v>
          </cell>
          <cell r="AF725">
            <v>0</v>
          </cell>
        </row>
        <row r="726">
          <cell r="A726" t="str">
            <v>PID_00143938</v>
          </cell>
          <cell r="B726" t="str">
            <v>INV-OPR-ESTOC</v>
          </cell>
          <cell r="C726" t="str">
            <v>Paper</v>
          </cell>
          <cell r="D726" t="str">
            <v>LLENGUATGES DOCUMENTALS I</v>
          </cell>
          <cell r="E726">
            <v>2</v>
          </cell>
          <cell r="F726">
            <v>6.3608000000000002</v>
          </cell>
          <cell r="G726">
            <v>12.72</v>
          </cell>
          <cell r="H726">
            <v>0</v>
          </cell>
          <cell r="I726">
            <v>0</v>
          </cell>
          <cell r="J726">
            <v>0</v>
          </cell>
          <cell r="K726">
            <v>38</v>
          </cell>
          <cell r="L726">
            <v>0</v>
          </cell>
          <cell r="M726">
            <v>38</v>
          </cell>
          <cell r="N726">
            <v>251.32</v>
          </cell>
          <cell r="O726">
            <v>6.6135999999999999</v>
          </cell>
          <cell r="P726">
            <v>40</v>
          </cell>
          <cell r="Q726">
            <v>264.04000000000002</v>
          </cell>
          <cell r="R726">
            <v>6.601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40</v>
          </cell>
          <cell r="AA726">
            <v>264.04000000000002</v>
          </cell>
          <cell r="AB726">
            <v>40</v>
          </cell>
          <cell r="AC726">
            <v>264.04000000000002</v>
          </cell>
          <cell r="AD726">
            <v>0</v>
          </cell>
          <cell r="AE726">
            <v>0</v>
          </cell>
          <cell r="AF726">
            <v>0</v>
          </cell>
        </row>
        <row r="727">
          <cell r="A727" t="str">
            <v>PID_00143955</v>
          </cell>
          <cell r="B727" t="str">
            <v>INV-OPR-ESTOC</v>
          </cell>
          <cell r="C727" t="str">
            <v>Paper</v>
          </cell>
          <cell r="D727" t="str">
            <v>LENGUAJES DOCUMENTALES I</v>
          </cell>
          <cell r="E727">
            <v>5</v>
          </cell>
          <cell r="F727">
            <v>6.625</v>
          </cell>
          <cell r="G727">
            <v>33.119999999999997</v>
          </cell>
          <cell r="H727">
            <v>0</v>
          </cell>
          <cell r="I727">
            <v>0</v>
          </cell>
          <cell r="J727">
            <v>0</v>
          </cell>
          <cell r="K727">
            <v>10</v>
          </cell>
          <cell r="L727">
            <v>2</v>
          </cell>
          <cell r="M727">
            <v>10</v>
          </cell>
          <cell r="N727">
            <v>67.25</v>
          </cell>
          <cell r="O727">
            <v>6.7245999999999997</v>
          </cell>
          <cell r="P727">
            <v>17</v>
          </cell>
          <cell r="Q727">
            <v>100.37</v>
          </cell>
          <cell r="R727">
            <v>5.9042000000000003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17</v>
          </cell>
          <cell r="AA727">
            <v>100.37</v>
          </cell>
          <cell r="AB727">
            <v>17</v>
          </cell>
          <cell r="AC727">
            <v>100.37</v>
          </cell>
          <cell r="AD727">
            <v>0</v>
          </cell>
          <cell r="AE727">
            <v>0</v>
          </cell>
          <cell r="AF727">
            <v>0</v>
          </cell>
        </row>
        <row r="728">
          <cell r="A728" t="str">
            <v>PID_00143974</v>
          </cell>
          <cell r="B728" t="str">
            <v>INV-OPR-ESTOC</v>
          </cell>
          <cell r="C728" t="str">
            <v>Paper</v>
          </cell>
          <cell r="D728" t="str">
            <v>DRET INTERNACIONAL PRIVAT</v>
          </cell>
          <cell r="E728">
            <v>66</v>
          </cell>
          <cell r="F728">
            <v>9.0307999999999993</v>
          </cell>
          <cell r="G728">
            <v>596.03</v>
          </cell>
          <cell r="H728">
            <v>0</v>
          </cell>
          <cell r="I728">
            <v>0</v>
          </cell>
          <cell r="J728">
            <v>0</v>
          </cell>
          <cell r="K728">
            <v>80</v>
          </cell>
          <cell r="L728">
            <v>1</v>
          </cell>
          <cell r="M728">
            <v>80</v>
          </cell>
          <cell r="N728">
            <v>739.21</v>
          </cell>
          <cell r="O728">
            <v>9.2401999999999997</v>
          </cell>
          <cell r="P728">
            <v>147</v>
          </cell>
          <cell r="Q728">
            <v>1335.24</v>
          </cell>
          <cell r="R728">
            <v>9.0832999999999995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147</v>
          </cell>
          <cell r="AA728">
            <v>1335.24</v>
          </cell>
          <cell r="AB728">
            <v>147</v>
          </cell>
          <cell r="AC728">
            <v>1335.24</v>
          </cell>
          <cell r="AD728">
            <v>0</v>
          </cell>
          <cell r="AE728">
            <v>0</v>
          </cell>
          <cell r="AF728">
            <v>0</v>
          </cell>
        </row>
        <row r="729">
          <cell r="A729" t="str">
            <v>PID_00143975</v>
          </cell>
          <cell r="B729" t="str">
            <v>INV-OPR-ESTOC</v>
          </cell>
          <cell r="C729" t="str">
            <v>Paper</v>
          </cell>
          <cell r="D729" t="str">
            <v>DERECHO INTERNACIONAL PRIVADO</v>
          </cell>
          <cell r="E729">
            <v>22</v>
          </cell>
          <cell r="F729">
            <v>9.1981000000000002</v>
          </cell>
          <cell r="G729">
            <v>202.36</v>
          </cell>
          <cell r="H729">
            <v>0</v>
          </cell>
          <cell r="I729">
            <v>0</v>
          </cell>
          <cell r="J729">
            <v>0</v>
          </cell>
          <cell r="K729">
            <v>18</v>
          </cell>
          <cell r="L729">
            <v>0</v>
          </cell>
          <cell r="M729">
            <v>18</v>
          </cell>
          <cell r="N729">
            <v>170.32</v>
          </cell>
          <cell r="O729">
            <v>9.4620999999999995</v>
          </cell>
          <cell r="P729">
            <v>40</v>
          </cell>
          <cell r="Q729">
            <v>372.68</v>
          </cell>
          <cell r="R729">
            <v>9.3169000000000004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40</v>
          </cell>
          <cell r="AA729">
            <v>372.68</v>
          </cell>
          <cell r="AB729">
            <v>40</v>
          </cell>
          <cell r="AC729">
            <v>372.68</v>
          </cell>
          <cell r="AD729">
            <v>0</v>
          </cell>
          <cell r="AE729">
            <v>0</v>
          </cell>
          <cell r="AF729">
            <v>0</v>
          </cell>
        </row>
        <row r="730">
          <cell r="A730" t="str">
            <v>PID_00143987</v>
          </cell>
          <cell r="B730" t="str">
            <v>INV-OPR-ESTOC</v>
          </cell>
          <cell r="C730" t="str">
            <v>Paper</v>
          </cell>
          <cell r="D730" t="str">
            <v>GESTIÓ INTEGRAL D'ARXIUS</v>
          </cell>
          <cell r="E730">
            <v>1</v>
          </cell>
          <cell r="F730">
            <v>3.3449</v>
          </cell>
          <cell r="G730">
            <v>3.34</v>
          </cell>
          <cell r="H730">
            <v>0</v>
          </cell>
          <cell r="I730">
            <v>0</v>
          </cell>
          <cell r="J730">
            <v>4</v>
          </cell>
          <cell r="K730">
            <v>0</v>
          </cell>
          <cell r="L730">
            <v>0</v>
          </cell>
          <cell r="M730">
            <v>4</v>
          </cell>
          <cell r="N730">
            <v>13.38</v>
          </cell>
          <cell r="O730">
            <v>3.3450000000000002</v>
          </cell>
          <cell r="P730">
            <v>5</v>
          </cell>
          <cell r="Q730">
            <v>16.72</v>
          </cell>
          <cell r="R730">
            <v>3.3450000000000002</v>
          </cell>
          <cell r="S730">
            <v>0</v>
          </cell>
          <cell r="T730">
            <v>0</v>
          </cell>
          <cell r="U730">
            <v>2</v>
          </cell>
          <cell r="V730">
            <v>0</v>
          </cell>
          <cell r="W730">
            <v>2</v>
          </cell>
          <cell r="X730">
            <v>0.4</v>
          </cell>
          <cell r="Y730">
            <v>6.69</v>
          </cell>
          <cell r="Z730">
            <v>3</v>
          </cell>
          <cell r="AA730">
            <v>10.029999999999999</v>
          </cell>
          <cell r="AB730">
            <v>3</v>
          </cell>
          <cell r="AC730">
            <v>10.029999999999999</v>
          </cell>
          <cell r="AD730">
            <v>0</v>
          </cell>
          <cell r="AE730">
            <v>0</v>
          </cell>
          <cell r="AF730">
            <v>0</v>
          </cell>
        </row>
        <row r="731">
          <cell r="A731" t="str">
            <v>PID_00143988</v>
          </cell>
          <cell r="B731" t="str">
            <v>INV-OPR-ESTOC</v>
          </cell>
          <cell r="C731" t="str">
            <v>Paper</v>
          </cell>
          <cell r="D731" t="str">
            <v>GESTIÓN INTEGRAL DE ARCHIVOS</v>
          </cell>
          <cell r="E731">
            <v>11</v>
          </cell>
          <cell r="F731">
            <v>3.4542999999999999</v>
          </cell>
          <cell r="G731">
            <v>38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11</v>
          </cell>
          <cell r="Q731">
            <v>38</v>
          </cell>
          <cell r="R731">
            <v>3.4542999999999999</v>
          </cell>
          <cell r="S731">
            <v>0</v>
          </cell>
          <cell r="T731">
            <v>0</v>
          </cell>
          <cell r="U731">
            <v>2</v>
          </cell>
          <cell r="V731">
            <v>0</v>
          </cell>
          <cell r="W731">
            <v>2</v>
          </cell>
          <cell r="X731">
            <v>0.1818181818181821</v>
          </cell>
          <cell r="Y731">
            <v>6.91</v>
          </cell>
          <cell r="Z731">
            <v>9</v>
          </cell>
          <cell r="AA731">
            <v>31.09</v>
          </cell>
          <cell r="AB731">
            <v>9</v>
          </cell>
          <cell r="AC731">
            <v>31.09</v>
          </cell>
          <cell r="AD731">
            <v>0</v>
          </cell>
          <cell r="AE731">
            <v>0</v>
          </cell>
          <cell r="AF731">
            <v>0</v>
          </cell>
        </row>
        <row r="732">
          <cell r="A732" t="str">
            <v>PID_00144061</v>
          </cell>
          <cell r="B732" t="str">
            <v>INV-OPR-ESTOC</v>
          </cell>
          <cell r="C732" t="str">
            <v>PAPER</v>
          </cell>
          <cell r="D732" t="str">
            <v>SEMINARIO B1: ANÁLISIS CUALITATIVO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A733" t="str">
            <v>PID_00144070</v>
          </cell>
          <cell r="B733" t="str">
            <v>INV-OPR-ESTOC</v>
          </cell>
          <cell r="C733" t="str">
            <v>Paper</v>
          </cell>
          <cell r="D733" t="str">
            <v>TEORIES DE L'EDUCACIÓ</v>
          </cell>
          <cell r="E733">
            <v>27</v>
          </cell>
          <cell r="F733">
            <v>6.0056000000000003</v>
          </cell>
          <cell r="G733">
            <v>162.15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1</v>
          </cell>
          <cell r="M733">
            <v>0</v>
          </cell>
          <cell r="N733">
            <v>0</v>
          </cell>
          <cell r="O733">
            <v>0</v>
          </cell>
          <cell r="P733">
            <v>28</v>
          </cell>
          <cell r="Q733">
            <v>162.15</v>
          </cell>
          <cell r="R733">
            <v>5.7911000000000001</v>
          </cell>
          <cell r="S733">
            <v>0</v>
          </cell>
          <cell r="T733">
            <v>0</v>
          </cell>
          <cell r="U733">
            <v>6</v>
          </cell>
          <cell r="V733">
            <v>0</v>
          </cell>
          <cell r="W733">
            <v>6</v>
          </cell>
          <cell r="X733">
            <v>0.21428571428571397</v>
          </cell>
          <cell r="Y733">
            <v>34.75</v>
          </cell>
          <cell r="Z733">
            <v>22</v>
          </cell>
          <cell r="AA733">
            <v>127.4</v>
          </cell>
          <cell r="AB733">
            <v>22</v>
          </cell>
          <cell r="AC733">
            <v>127.4</v>
          </cell>
          <cell r="AD733">
            <v>0</v>
          </cell>
          <cell r="AE733">
            <v>0</v>
          </cell>
          <cell r="AF733">
            <v>0</v>
          </cell>
        </row>
        <row r="734">
          <cell r="A734" t="str">
            <v>PID_00144073</v>
          </cell>
          <cell r="B734" t="str">
            <v>INV-OPR-ESTOC</v>
          </cell>
          <cell r="C734" t="str">
            <v>Paper</v>
          </cell>
          <cell r="D734" t="str">
            <v>GESTIÓN PÚBLICA DEL TURISMO</v>
          </cell>
          <cell r="E734">
            <v>14</v>
          </cell>
          <cell r="F734">
            <v>6.1148999999999996</v>
          </cell>
          <cell r="G734">
            <v>85.61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14</v>
          </cell>
          <cell r="Q734">
            <v>85.61</v>
          </cell>
          <cell r="R734">
            <v>6.1148999999999996</v>
          </cell>
          <cell r="S734">
            <v>0</v>
          </cell>
          <cell r="T734">
            <v>0</v>
          </cell>
          <cell r="U734">
            <v>6</v>
          </cell>
          <cell r="V734">
            <v>0</v>
          </cell>
          <cell r="W734">
            <v>6</v>
          </cell>
          <cell r="X734">
            <v>0.42857142857142905</v>
          </cell>
          <cell r="Y734">
            <v>36.69</v>
          </cell>
          <cell r="Z734">
            <v>8</v>
          </cell>
          <cell r="AA734">
            <v>48.92</v>
          </cell>
          <cell r="AB734">
            <v>8</v>
          </cell>
          <cell r="AC734">
            <v>48.92</v>
          </cell>
          <cell r="AD734">
            <v>0</v>
          </cell>
          <cell r="AE734">
            <v>0</v>
          </cell>
          <cell r="AF734">
            <v>0</v>
          </cell>
        </row>
        <row r="735">
          <cell r="A735" t="str">
            <v>PID_00144092</v>
          </cell>
          <cell r="B735" t="str">
            <v>INV-OPR-ESTOC</v>
          </cell>
          <cell r="C735" t="str">
            <v>Paper</v>
          </cell>
          <cell r="D735" t="str">
            <v>LLENGUA LLATINA</v>
          </cell>
          <cell r="E735">
            <v>9</v>
          </cell>
          <cell r="F735">
            <v>5.6947000000000001</v>
          </cell>
          <cell r="G735">
            <v>51.25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9</v>
          </cell>
          <cell r="Q735">
            <v>51.25</v>
          </cell>
          <cell r="R735">
            <v>5.6947000000000001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9</v>
          </cell>
          <cell r="AA735">
            <v>51.25</v>
          </cell>
          <cell r="AB735">
            <v>9</v>
          </cell>
          <cell r="AC735">
            <v>51.25</v>
          </cell>
          <cell r="AD735">
            <v>0</v>
          </cell>
          <cell r="AE735">
            <v>0</v>
          </cell>
          <cell r="AF735">
            <v>0</v>
          </cell>
        </row>
        <row r="736">
          <cell r="A736" t="str">
            <v>PID_00144093</v>
          </cell>
          <cell r="B736" t="str">
            <v>INV-OPR-ESTOC</v>
          </cell>
          <cell r="C736" t="str">
            <v>Paper</v>
          </cell>
          <cell r="D736" t="str">
            <v>DEMANDA TURÍSTICA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A737" t="str">
            <v>PID_00144116</v>
          </cell>
          <cell r="B737" t="str">
            <v>INV-OPR-ESTOC</v>
          </cell>
          <cell r="C737" t="str">
            <v>Paper</v>
          </cell>
          <cell r="D737" t="str">
            <v>DEMANDA TURÍSTICA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A738" t="str">
            <v>PID_00144162</v>
          </cell>
          <cell r="B738" t="str">
            <v>INV-OPR-ESTOC</v>
          </cell>
          <cell r="C738" t="str">
            <v>Paper</v>
          </cell>
          <cell r="D738" t="str">
            <v xml:space="preserve">GESTIÓ I DESENVOLUPAMENT DE RECURSOS HUMANS </v>
          </cell>
          <cell r="E738">
            <v>5</v>
          </cell>
          <cell r="F738">
            <v>4.8757000000000001</v>
          </cell>
          <cell r="G738">
            <v>24.38</v>
          </cell>
          <cell r="H738">
            <v>0</v>
          </cell>
          <cell r="I738">
            <v>0</v>
          </cell>
          <cell r="J738">
            <v>0</v>
          </cell>
          <cell r="K738">
            <v>40</v>
          </cell>
          <cell r="L738">
            <v>0</v>
          </cell>
          <cell r="M738">
            <v>40</v>
          </cell>
          <cell r="N738">
            <v>197.95</v>
          </cell>
          <cell r="O738">
            <v>4.9489000000000001</v>
          </cell>
          <cell r="P738">
            <v>45</v>
          </cell>
          <cell r="Q738">
            <v>222.33</v>
          </cell>
          <cell r="R738">
            <v>4.9406999999999996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45</v>
          </cell>
          <cell r="AA738">
            <v>222.33</v>
          </cell>
          <cell r="AB738">
            <v>45</v>
          </cell>
          <cell r="AC738">
            <v>222.33</v>
          </cell>
          <cell r="AD738">
            <v>0</v>
          </cell>
          <cell r="AE738">
            <v>0</v>
          </cell>
          <cell r="AF738">
            <v>0</v>
          </cell>
        </row>
        <row r="739">
          <cell r="A739" t="str">
            <v>PID_00144165</v>
          </cell>
          <cell r="B739" t="str">
            <v>INV-OPR-ESTOC</v>
          </cell>
          <cell r="C739" t="str">
            <v>Paper</v>
          </cell>
          <cell r="D739" t="str">
            <v xml:space="preserve">GESTIÓN Y DESARROLLO DE RECURSOS HUMANOS 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12</v>
          </cell>
          <cell r="L739">
            <v>1</v>
          </cell>
          <cell r="M739">
            <v>12</v>
          </cell>
          <cell r="N739">
            <v>60.27</v>
          </cell>
          <cell r="O739">
            <v>5.0228999999999999</v>
          </cell>
          <cell r="P739">
            <v>13</v>
          </cell>
          <cell r="Q739">
            <v>60.27</v>
          </cell>
          <cell r="R739">
            <v>4.6364999999999998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13</v>
          </cell>
          <cell r="AA739">
            <v>60.27</v>
          </cell>
          <cell r="AB739">
            <v>13</v>
          </cell>
          <cell r="AC739">
            <v>60.27</v>
          </cell>
          <cell r="AD739">
            <v>0</v>
          </cell>
          <cell r="AE739">
            <v>0</v>
          </cell>
          <cell r="AF739">
            <v>0</v>
          </cell>
        </row>
        <row r="740">
          <cell r="A740" t="str">
            <v>PID_00144197</v>
          </cell>
          <cell r="B740" t="str">
            <v>INV-OPR-ESTOC</v>
          </cell>
          <cell r="C740" t="str">
            <v>Paper</v>
          </cell>
          <cell r="D740" t="str">
            <v>DESARROLLO PROFESIONAL EN LAS ORGANITZACIONES</v>
          </cell>
          <cell r="E740">
            <v>64</v>
          </cell>
          <cell r="F740">
            <v>3.673</v>
          </cell>
          <cell r="G740">
            <v>235.07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64</v>
          </cell>
          <cell r="Q740">
            <v>235.07</v>
          </cell>
          <cell r="R740">
            <v>3.673</v>
          </cell>
          <cell r="S740">
            <v>0</v>
          </cell>
          <cell r="T740">
            <v>0</v>
          </cell>
          <cell r="U740">
            <v>6</v>
          </cell>
          <cell r="V740">
            <v>0</v>
          </cell>
          <cell r="W740">
            <v>6</v>
          </cell>
          <cell r="X740">
            <v>9.375E-2</v>
          </cell>
          <cell r="Y740">
            <v>22.04</v>
          </cell>
          <cell r="Z740">
            <v>58</v>
          </cell>
          <cell r="AA740">
            <v>213.03</v>
          </cell>
          <cell r="AB740">
            <v>58</v>
          </cell>
          <cell r="AC740">
            <v>213.03</v>
          </cell>
          <cell r="AD740">
            <v>0</v>
          </cell>
          <cell r="AE740">
            <v>0</v>
          </cell>
          <cell r="AF740">
            <v>0</v>
          </cell>
        </row>
        <row r="741">
          <cell r="A741" t="str">
            <v>PID_00144202</v>
          </cell>
          <cell r="B741" t="str">
            <v>INV-OPR-ESTOC</v>
          </cell>
          <cell r="C741" t="str">
            <v>Paper</v>
          </cell>
          <cell r="D741" t="str">
            <v>DRET EMPRESARIAL EUROPEU</v>
          </cell>
          <cell r="E741">
            <v>3</v>
          </cell>
          <cell r="F741">
            <v>2.7252999999999998</v>
          </cell>
          <cell r="G741">
            <v>8.18</v>
          </cell>
          <cell r="H741">
            <v>0</v>
          </cell>
          <cell r="I741">
            <v>0</v>
          </cell>
          <cell r="J741">
            <v>0</v>
          </cell>
          <cell r="K741">
            <v>12</v>
          </cell>
          <cell r="L741">
            <v>0</v>
          </cell>
          <cell r="M741">
            <v>12</v>
          </cell>
          <cell r="N741">
            <v>33.19</v>
          </cell>
          <cell r="O741">
            <v>2.7662</v>
          </cell>
          <cell r="P741">
            <v>15</v>
          </cell>
          <cell r="Q741">
            <v>41.37</v>
          </cell>
          <cell r="R741">
            <v>2.758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15</v>
          </cell>
          <cell r="AA741">
            <v>41.37</v>
          </cell>
          <cell r="AB741">
            <v>15</v>
          </cell>
          <cell r="AC741">
            <v>41.37</v>
          </cell>
          <cell r="AD741">
            <v>0</v>
          </cell>
          <cell r="AE741">
            <v>0</v>
          </cell>
          <cell r="AF741">
            <v>0</v>
          </cell>
        </row>
        <row r="742">
          <cell r="A742" t="str">
            <v>PID_00144205</v>
          </cell>
          <cell r="B742" t="str">
            <v>INV-OPR-ESTOC</v>
          </cell>
          <cell r="C742" t="str">
            <v>Paper</v>
          </cell>
          <cell r="D742" t="str">
            <v>DERECHO EMPRESARIAL EUROPEO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8</v>
          </cell>
          <cell r="L742">
            <v>0</v>
          </cell>
          <cell r="M742">
            <v>8</v>
          </cell>
          <cell r="N742">
            <v>22.13</v>
          </cell>
          <cell r="O742">
            <v>2.7662</v>
          </cell>
          <cell r="P742">
            <v>8</v>
          </cell>
          <cell r="Q742">
            <v>22.13</v>
          </cell>
          <cell r="R742">
            <v>2.7662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8</v>
          </cell>
          <cell r="AA742">
            <v>22.13</v>
          </cell>
          <cell r="AB742">
            <v>8</v>
          </cell>
          <cell r="AC742">
            <v>22.13</v>
          </cell>
          <cell r="AD742">
            <v>0</v>
          </cell>
          <cell r="AE742">
            <v>0</v>
          </cell>
          <cell r="AF742">
            <v>0</v>
          </cell>
        </row>
        <row r="743">
          <cell r="A743" t="str">
            <v>PID_00144224</v>
          </cell>
          <cell r="B743" t="str">
            <v>INV-OPR-ESTOC</v>
          </cell>
          <cell r="C743" t="str">
            <v>Paper</v>
          </cell>
          <cell r="D743" t="str">
            <v>COMUNICACIÓ I IMATGE CORPORATIVA</v>
          </cell>
          <cell r="E743">
            <v>49</v>
          </cell>
          <cell r="F743">
            <v>4.1832000000000003</v>
          </cell>
          <cell r="G743">
            <v>204.98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49</v>
          </cell>
          <cell r="Q743">
            <v>204.98</v>
          </cell>
          <cell r="R743">
            <v>4.1832000000000003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49</v>
          </cell>
          <cell r="AA743">
            <v>204.98</v>
          </cell>
          <cell r="AB743">
            <v>49</v>
          </cell>
          <cell r="AC743">
            <v>204.98</v>
          </cell>
          <cell r="AD743">
            <v>0</v>
          </cell>
          <cell r="AE743">
            <v>0</v>
          </cell>
          <cell r="AF743">
            <v>0</v>
          </cell>
        </row>
        <row r="744">
          <cell r="A744" t="str">
            <v>PID_00144225</v>
          </cell>
          <cell r="B744" t="str">
            <v>INV-OPR-ESTOC</v>
          </cell>
          <cell r="C744" t="str">
            <v>Paper</v>
          </cell>
          <cell r="D744" t="str">
            <v>COMUNICACIÓN E IMAGEN CORPORATIVA</v>
          </cell>
          <cell r="E744">
            <v>30</v>
          </cell>
          <cell r="F744">
            <v>4.1832000000000003</v>
          </cell>
          <cell r="G744">
            <v>125.5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30</v>
          </cell>
          <cell r="Q744">
            <v>125.5</v>
          </cell>
          <cell r="R744">
            <v>4.1832000000000003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30</v>
          </cell>
          <cell r="AA744">
            <v>125.5</v>
          </cell>
          <cell r="AB744">
            <v>30</v>
          </cell>
          <cell r="AC744">
            <v>125.5</v>
          </cell>
          <cell r="AD744">
            <v>0</v>
          </cell>
          <cell r="AE744">
            <v>0</v>
          </cell>
          <cell r="AF744">
            <v>0</v>
          </cell>
        </row>
        <row r="745">
          <cell r="A745" t="str">
            <v>PID_00144322</v>
          </cell>
          <cell r="B745" t="str">
            <v>INV-OPR-ESTOC</v>
          </cell>
          <cell r="C745" t="str">
            <v>Paper</v>
          </cell>
          <cell r="D745" t="str">
            <v>DRET CONSTITUCIONAL</v>
          </cell>
          <cell r="E745">
            <v>116</v>
          </cell>
          <cell r="F745">
            <v>8.4130000000000003</v>
          </cell>
          <cell r="G745">
            <v>975.91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116</v>
          </cell>
          <cell r="Q745">
            <v>975.91</v>
          </cell>
          <cell r="R745">
            <v>8.4130000000000003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116</v>
          </cell>
          <cell r="AA745">
            <v>975.91</v>
          </cell>
          <cell r="AB745">
            <v>116</v>
          </cell>
          <cell r="AC745">
            <v>975.91</v>
          </cell>
          <cell r="AD745">
            <v>0</v>
          </cell>
          <cell r="AE745">
            <v>0</v>
          </cell>
          <cell r="AF745">
            <v>0</v>
          </cell>
        </row>
        <row r="746">
          <cell r="A746" t="str">
            <v>PID_00144352</v>
          </cell>
          <cell r="B746" t="str">
            <v>INV-OPR-ESTOC</v>
          </cell>
          <cell r="C746" t="str">
            <v>Paper</v>
          </cell>
          <cell r="D746" t="str">
            <v>LECTURAS DE ANTROPOLOGÍA PEDAGÓGICA</v>
          </cell>
          <cell r="E746">
            <v>11</v>
          </cell>
          <cell r="F746">
            <v>5.1946000000000003</v>
          </cell>
          <cell r="G746">
            <v>57.14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11</v>
          </cell>
          <cell r="Q746">
            <v>57.14</v>
          </cell>
          <cell r="R746">
            <v>5.1946000000000003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11</v>
          </cell>
          <cell r="AA746">
            <v>57.14</v>
          </cell>
          <cell r="AB746">
            <v>11</v>
          </cell>
          <cell r="AC746">
            <v>57.14</v>
          </cell>
          <cell r="AD746">
            <v>0</v>
          </cell>
          <cell r="AE746">
            <v>0</v>
          </cell>
          <cell r="AF746">
            <v>0</v>
          </cell>
        </row>
        <row r="747">
          <cell r="A747" t="str">
            <v>PID_00144368</v>
          </cell>
          <cell r="B747" t="str">
            <v>INV-OPR-ESTOC</v>
          </cell>
          <cell r="C747" t="str">
            <v>Cd-Rom</v>
          </cell>
          <cell r="D747" t="str">
            <v>FRANCÈS I (2 CD'S)</v>
          </cell>
          <cell r="E747">
            <v>38</v>
          </cell>
          <cell r="F747">
            <v>3.12</v>
          </cell>
          <cell r="G747">
            <v>118.56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38</v>
          </cell>
          <cell r="Q747">
            <v>118.56</v>
          </cell>
          <cell r="R747">
            <v>3.12</v>
          </cell>
          <cell r="S747">
            <v>0</v>
          </cell>
          <cell r="T747">
            <v>1</v>
          </cell>
          <cell r="U747">
            <v>0</v>
          </cell>
          <cell r="V747">
            <v>0</v>
          </cell>
          <cell r="W747">
            <v>1</v>
          </cell>
          <cell r="X747">
            <v>2.6315789473684292E-2</v>
          </cell>
          <cell r="Y747">
            <v>3.12</v>
          </cell>
          <cell r="Z747">
            <v>37</v>
          </cell>
          <cell r="AA747">
            <v>115.44</v>
          </cell>
          <cell r="AB747">
            <v>37</v>
          </cell>
          <cell r="AC747">
            <v>115.44</v>
          </cell>
          <cell r="AD747">
            <v>0</v>
          </cell>
          <cell r="AE747">
            <v>0</v>
          </cell>
          <cell r="AF747">
            <v>0</v>
          </cell>
        </row>
        <row r="748">
          <cell r="A748" t="str">
            <v>PID_00144379</v>
          </cell>
          <cell r="B748" t="str">
            <v>INV-OPR-ESTOC</v>
          </cell>
          <cell r="C748" t="str">
            <v>Cd-Rom</v>
          </cell>
          <cell r="D748" t="str">
            <v>FRANCÉS I (2 CD'S)</v>
          </cell>
          <cell r="E748">
            <v>16</v>
          </cell>
          <cell r="F748">
            <v>3.82</v>
          </cell>
          <cell r="G748">
            <v>61.12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16</v>
          </cell>
          <cell r="Q748">
            <v>61.12</v>
          </cell>
          <cell r="R748">
            <v>3.82</v>
          </cell>
          <cell r="S748">
            <v>0</v>
          </cell>
          <cell r="T748">
            <v>1</v>
          </cell>
          <cell r="U748">
            <v>0</v>
          </cell>
          <cell r="V748">
            <v>0</v>
          </cell>
          <cell r="W748">
            <v>1</v>
          </cell>
          <cell r="X748">
            <v>6.25E-2</v>
          </cell>
          <cell r="Y748">
            <v>3.82</v>
          </cell>
          <cell r="Z748">
            <v>15</v>
          </cell>
          <cell r="AA748">
            <v>57.3</v>
          </cell>
          <cell r="AB748">
            <v>15</v>
          </cell>
          <cell r="AC748">
            <v>57.3</v>
          </cell>
          <cell r="AD748">
            <v>0</v>
          </cell>
          <cell r="AE748">
            <v>0</v>
          </cell>
          <cell r="AF748">
            <v>0</v>
          </cell>
        </row>
        <row r="749">
          <cell r="A749" t="str">
            <v>PID_00144380</v>
          </cell>
          <cell r="B749" t="str">
            <v>INV-OPR-ESTOC</v>
          </cell>
          <cell r="C749" t="str">
            <v>Cd-Rom</v>
          </cell>
          <cell r="D749" t="str">
            <v>FRANCÈS I</v>
          </cell>
          <cell r="E749">
            <v>11</v>
          </cell>
          <cell r="F749">
            <v>3.4651000000000001</v>
          </cell>
          <cell r="G749">
            <v>38.119999999999997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11</v>
          </cell>
          <cell r="Q749">
            <v>38.119999999999997</v>
          </cell>
          <cell r="R749">
            <v>3.4651000000000001</v>
          </cell>
          <cell r="S749">
            <v>0</v>
          </cell>
          <cell r="T749">
            <v>1</v>
          </cell>
          <cell r="U749">
            <v>0</v>
          </cell>
          <cell r="V749">
            <v>0</v>
          </cell>
          <cell r="W749">
            <v>1</v>
          </cell>
          <cell r="X749">
            <v>9.0909090909090828E-2</v>
          </cell>
          <cell r="Y749">
            <v>3.47</v>
          </cell>
          <cell r="Z749">
            <v>10</v>
          </cell>
          <cell r="AA749">
            <v>34.65</v>
          </cell>
          <cell r="AB749">
            <v>10</v>
          </cell>
          <cell r="AC749">
            <v>34.65</v>
          </cell>
          <cell r="AD749">
            <v>0</v>
          </cell>
          <cell r="AE749">
            <v>0</v>
          </cell>
          <cell r="AF749">
            <v>0</v>
          </cell>
        </row>
        <row r="750">
          <cell r="A750" t="str">
            <v>PID_00144382</v>
          </cell>
          <cell r="B750" t="str">
            <v>INV-OPR-ESTOC</v>
          </cell>
          <cell r="C750" t="str">
            <v>Cd-Rom</v>
          </cell>
          <cell r="D750" t="str">
            <v>FRANCÉS I (2 CD'S)</v>
          </cell>
          <cell r="E750">
            <v>12</v>
          </cell>
          <cell r="F750">
            <v>3.82</v>
          </cell>
          <cell r="G750">
            <v>45.84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12</v>
          </cell>
          <cell r="Q750">
            <v>45.84</v>
          </cell>
          <cell r="R750">
            <v>3.82</v>
          </cell>
          <cell r="S750">
            <v>0</v>
          </cell>
          <cell r="T750">
            <v>1</v>
          </cell>
          <cell r="U750">
            <v>0</v>
          </cell>
          <cell r="V750">
            <v>0</v>
          </cell>
          <cell r="W750">
            <v>1</v>
          </cell>
          <cell r="X750">
            <v>8.3333333333333259E-2</v>
          </cell>
          <cell r="Y750">
            <v>3.82</v>
          </cell>
          <cell r="Z750">
            <v>11</v>
          </cell>
          <cell r="AA750">
            <v>42.02</v>
          </cell>
          <cell r="AB750">
            <v>11</v>
          </cell>
          <cell r="AC750">
            <v>42.02</v>
          </cell>
          <cell r="AD750">
            <v>0</v>
          </cell>
          <cell r="AE750">
            <v>0</v>
          </cell>
          <cell r="AF750">
            <v>0</v>
          </cell>
        </row>
        <row r="751">
          <cell r="A751" t="str">
            <v>PID_00144386</v>
          </cell>
          <cell r="B751" t="str">
            <v>INV-OPR-ESTOC</v>
          </cell>
          <cell r="C751" t="str">
            <v>Cd-Rom</v>
          </cell>
          <cell r="D751" t="str">
            <v>FRANCÈS II (2 CD'S)</v>
          </cell>
          <cell r="E751">
            <v>44</v>
          </cell>
          <cell r="F751">
            <v>4.0933000000000002</v>
          </cell>
          <cell r="G751">
            <v>180.1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44</v>
          </cell>
          <cell r="Q751">
            <v>180.1</v>
          </cell>
          <cell r="R751">
            <v>4.0933000000000002</v>
          </cell>
          <cell r="S751">
            <v>0</v>
          </cell>
          <cell r="T751">
            <v>1</v>
          </cell>
          <cell r="U751">
            <v>0</v>
          </cell>
          <cell r="V751">
            <v>0</v>
          </cell>
          <cell r="W751">
            <v>1</v>
          </cell>
          <cell r="X751">
            <v>2.2727272727272707E-2</v>
          </cell>
          <cell r="Y751">
            <v>4.09</v>
          </cell>
          <cell r="Z751">
            <v>43</v>
          </cell>
          <cell r="AA751">
            <v>176.01</v>
          </cell>
          <cell r="AB751">
            <v>44</v>
          </cell>
          <cell r="AC751">
            <v>180.1</v>
          </cell>
          <cell r="AD751">
            <v>1</v>
          </cell>
          <cell r="AE751">
            <v>4.09</v>
          </cell>
          <cell r="AF751">
            <v>1</v>
          </cell>
        </row>
        <row r="752">
          <cell r="A752" t="str">
            <v>PID_00144387</v>
          </cell>
          <cell r="B752" t="str">
            <v>INV-OPR-ESTOC</v>
          </cell>
          <cell r="C752" t="str">
            <v>Cd-Rom</v>
          </cell>
          <cell r="D752" t="str">
            <v>FRANCÉS II (2 CD'S)</v>
          </cell>
          <cell r="E752">
            <v>6</v>
          </cell>
          <cell r="F752">
            <v>3.82</v>
          </cell>
          <cell r="G752">
            <v>22.92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6</v>
          </cell>
          <cell r="Q752">
            <v>22.92</v>
          </cell>
          <cell r="R752">
            <v>3.82</v>
          </cell>
          <cell r="S752">
            <v>0</v>
          </cell>
          <cell r="T752">
            <v>1</v>
          </cell>
          <cell r="U752">
            <v>0</v>
          </cell>
          <cell r="V752">
            <v>0</v>
          </cell>
          <cell r="W752">
            <v>1</v>
          </cell>
          <cell r="X752">
            <v>0.16666666666666696</v>
          </cell>
          <cell r="Y752">
            <v>3.82</v>
          </cell>
          <cell r="Z752">
            <v>5</v>
          </cell>
          <cell r="AA752">
            <v>19.100000000000001</v>
          </cell>
          <cell r="AB752">
            <v>5</v>
          </cell>
          <cell r="AC752">
            <v>19.100000000000001</v>
          </cell>
          <cell r="AD752">
            <v>0</v>
          </cell>
          <cell r="AE752">
            <v>0</v>
          </cell>
          <cell r="AF752">
            <v>0</v>
          </cell>
        </row>
        <row r="753">
          <cell r="A753" t="str">
            <v>PID_00144392</v>
          </cell>
          <cell r="B753" t="str">
            <v>INV-OPR-ESTOC</v>
          </cell>
          <cell r="C753" t="str">
            <v>Paper</v>
          </cell>
          <cell r="D753" t="str">
            <v>DRET MERCANTIL I</v>
          </cell>
          <cell r="E753">
            <v>103</v>
          </cell>
          <cell r="F753">
            <v>8.6542999999999992</v>
          </cell>
          <cell r="G753">
            <v>891.4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103</v>
          </cell>
          <cell r="Q753">
            <v>891.4</v>
          </cell>
          <cell r="R753">
            <v>8.6542999999999992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103</v>
          </cell>
          <cell r="AA753">
            <v>891.4</v>
          </cell>
          <cell r="AB753">
            <v>103</v>
          </cell>
          <cell r="AC753">
            <v>891.4</v>
          </cell>
          <cell r="AD753">
            <v>0</v>
          </cell>
          <cell r="AE753">
            <v>0</v>
          </cell>
          <cell r="AF753">
            <v>0</v>
          </cell>
        </row>
        <row r="754">
          <cell r="A754" t="str">
            <v>PID_00144419</v>
          </cell>
          <cell r="B754" t="str">
            <v>INV-OPR-ESTOC</v>
          </cell>
          <cell r="C754" t="str">
            <v>Paper</v>
          </cell>
          <cell r="D754" t="str">
            <v>DERECHO MERCANTIL I</v>
          </cell>
          <cell r="E754">
            <v>51</v>
          </cell>
          <cell r="F754">
            <v>8.9214000000000002</v>
          </cell>
          <cell r="G754">
            <v>454.99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51</v>
          </cell>
          <cell r="Q754">
            <v>454.99</v>
          </cell>
          <cell r="R754">
            <v>8.9214000000000002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51</v>
          </cell>
          <cell r="AA754">
            <v>454.99</v>
          </cell>
          <cell r="AB754">
            <v>51</v>
          </cell>
          <cell r="AC754">
            <v>454.99</v>
          </cell>
          <cell r="AD754">
            <v>0</v>
          </cell>
          <cell r="AE754">
            <v>0</v>
          </cell>
          <cell r="AF754">
            <v>0</v>
          </cell>
        </row>
        <row r="755">
          <cell r="A755" t="str">
            <v>PID_00144420</v>
          </cell>
          <cell r="B755" t="str">
            <v>INV-OPR-ESTOC</v>
          </cell>
          <cell r="C755" t="str">
            <v>Cd-Rom</v>
          </cell>
          <cell r="D755" t="str">
            <v>FRANCÈS II  (2 CD'S)</v>
          </cell>
          <cell r="E755">
            <v>43</v>
          </cell>
          <cell r="F755">
            <v>3.5318000000000001</v>
          </cell>
          <cell r="G755">
            <v>151.87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43</v>
          </cell>
          <cell r="Q755">
            <v>151.87</v>
          </cell>
          <cell r="R755">
            <v>3.5318000000000001</v>
          </cell>
          <cell r="S755">
            <v>0</v>
          </cell>
          <cell r="T755">
            <v>1</v>
          </cell>
          <cell r="U755">
            <v>0</v>
          </cell>
          <cell r="V755">
            <v>0</v>
          </cell>
          <cell r="W755">
            <v>1</v>
          </cell>
          <cell r="X755">
            <v>2.3255813953488413E-2</v>
          </cell>
          <cell r="Y755">
            <v>3.53</v>
          </cell>
          <cell r="Z755">
            <v>42</v>
          </cell>
          <cell r="AA755">
            <v>148.33000000000001</v>
          </cell>
          <cell r="AB755">
            <v>42</v>
          </cell>
          <cell r="AC755">
            <v>148.33000000000001</v>
          </cell>
          <cell r="AD755">
            <v>0</v>
          </cell>
          <cell r="AE755">
            <v>0</v>
          </cell>
          <cell r="AF755">
            <v>0</v>
          </cell>
        </row>
        <row r="756">
          <cell r="A756" t="str">
            <v>PID_00144423</v>
          </cell>
          <cell r="B756" t="str">
            <v>INV-OPR-ESTOC</v>
          </cell>
          <cell r="C756" t="str">
            <v>Cd-Rom</v>
          </cell>
          <cell r="D756" t="str">
            <v>FRANCÉS II (2 CD'S)</v>
          </cell>
          <cell r="E756">
            <v>16</v>
          </cell>
          <cell r="F756">
            <v>3.82</v>
          </cell>
          <cell r="G756">
            <v>61.12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1</v>
          </cell>
          <cell r="M756">
            <v>0</v>
          </cell>
          <cell r="N756">
            <v>0</v>
          </cell>
          <cell r="O756">
            <v>0</v>
          </cell>
          <cell r="P756">
            <v>17</v>
          </cell>
          <cell r="Q756">
            <v>61.12</v>
          </cell>
          <cell r="R756">
            <v>3.5952999999999999</v>
          </cell>
          <cell r="S756">
            <v>0</v>
          </cell>
          <cell r="T756">
            <v>1</v>
          </cell>
          <cell r="U756">
            <v>0</v>
          </cell>
          <cell r="V756">
            <v>0</v>
          </cell>
          <cell r="W756">
            <v>1</v>
          </cell>
          <cell r="X756">
            <v>5.8823529411764719E-2</v>
          </cell>
          <cell r="Y756">
            <v>3.6</v>
          </cell>
          <cell r="Z756">
            <v>16</v>
          </cell>
          <cell r="AA756">
            <v>57.52</v>
          </cell>
          <cell r="AB756">
            <v>16</v>
          </cell>
          <cell r="AC756">
            <v>57.52</v>
          </cell>
          <cell r="AD756">
            <v>0</v>
          </cell>
          <cell r="AE756">
            <v>0</v>
          </cell>
          <cell r="AF756">
            <v>0</v>
          </cell>
        </row>
        <row r="757">
          <cell r="A757" t="str">
            <v>PID_00144449</v>
          </cell>
          <cell r="B757" t="str">
            <v>INV-OPR-ESTOC</v>
          </cell>
          <cell r="C757" t="str">
            <v>Paper</v>
          </cell>
          <cell r="D757" t="str">
            <v xml:space="preserve">INTRODUCCIÓN A LA COMUNICACIÓN AUDIOVISUAL </v>
          </cell>
          <cell r="E757">
            <v>11</v>
          </cell>
          <cell r="F757">
            <v>5.1820000000000004</v>
          </cell>
          <cell r="G757">
            <v>57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11</v>
          </cell>
          <cell r="Q757">
            <v>57</v>
          </cell>
          <cell r="R757">
            <v>5.1820000000000004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11</v>
          </cell>
          <cell r="AA757">
            <v>57</v>
          </cell>
          <cell r="AB757">
            <v>11</v>
          </cell>
          <cell r="AC757">
            <v>57</v>
          </cell>
          <cell r="AD757">
            <v>0</v>
          </cell>
          <cell r="AE757">
            <v>0</v>
          </cell>
          <cell r="AF757">
            <v>0</v>
          </cell>
        </row>
        <row r="758">
          <cell r="A758" t="str">
            <v>PID_00144452</v>
          </cell>
          <cell r="B758" t="str">
            <v>INV-OPR-ESTOC</v>
          </cell>
          <cell r="C758" t="str">
            <v>Paper</v>
          </cell>
          <cell r="D758" t="str">
            <v xml:space="preserve">INTRODUCCIÓ A LA COMUNICACIÓ AUDIOVISUAL </v>
          </cell>
          <cell r="E758">
            <v>157</v>
          </cell>
          <cell r="F758">
            <v>5.7141000000000002</v>
          </cell>
          <cell r="G758">
            <v>897.12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1</v>
          </cell>
          <cell r="M758">
            <v>0</v>
          </cell>
          <cell r="N758">
            <v>0</v>
          </cell>
          <cell r="O758">
            <v>0</v>
          </cell>
          <cell r="P758">
            <v>158</v>
          </cell>
          <cell r="Q758">
            <v>897.12</v>
          </cell>
          <cell r="R758">
            <v>5.6779999999999999</v>
          </cell>
          <cell r="S758">
            <v>0</v>
          </cell>
          <cell r="T758">
            <v>2</v>
          </cell>
          <cell r="U758">
            <v>0</v>
          </cell>
          <cell r="V758">
            <v>0</v>
          </cell>
          <cell r="W758">
            <v>2</v>
          </cell>
          <cell r="X758">
            <v>1.2658227848101333E-2</v>
          </cell>
          <cell r="Y758">
            <v>11.36</v>
          </cell>
          <cell r="Z758">
            <v>156</v>
          </cell>
          <cell r="AA758">
            <v>885.76</v>
          </cell>
          <cell r="AB758">
            <v>156</v>
          </cell>
          <cell r="AC758">
            <v>885.76</v>
          </cell>
          <cell r="AD758">
            <v>0</v>
          </cell>
          <cell r="AE758">
            <v>0</v>
          </cell>
          <cell r="AF758">
            <v>0</v>
          </cell>
        </row>
        <row r="759">
          <cell r="A759" t="str">
            <v>PID_00144454</v>
          </cell>
          <cell r="B759" t="str">
            <v>INV-OPR-ESTOC</v>
          </cell>
          <cell r="C759" t="str">
            <v>Paper</v>
          </cell>
          <cell r="D759" t="str">
            <v>ESTRATEGIA CORPORATIVA</v>
          </cell>
          <cell r="E759">
            <v>6</v>
          </cell>
          <cell r="F759">
            <v>0.80169999999999997</v>
          </cell>
          <cell r="G759">
            <v>4.8099999999999996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6</v>
          </cell>
          <cell r="Q759">
            <v>4.8099999999999996</v>
          </cell>
          <cell r="R759">
            <v>0.80169999999999997</v>
          </cell>
          <cell r="S759">
            <v>0</v>
          </cell>
          <cell r="T759">
            <v>2</v>
          </cell>
          <cell r="U759">
            <v>2</v>
          </cell>
          <cell r="V759">
            <v>0</v>
          </cell>
          <cell r="W759">
            <v>4</v>
          </cell>
          <cell r="X759">
            <v>0.66666666666666696</v>
          </cell>
          <cell r="Y759">
            <v>3.21</v>
          </cell>
          <cell r="Z759">
            <v>2</v>
          </cell>
          <cell r="AA759">
            <v>1.6</v>
          </cell>
          <cell r="AB759">
            <v>2</v>
          </cell>
          <cell r="AC759">
            <v>1.6</v>
          </cell>
          <cell r="AD759">
            <v>0</v>
          </cell>
          <cell r="AE759">
            <v>0</v>
          </cell>
          <cell r="AF759">
            <v>0</v>
          </cell>
        </row>
        <row r="760">
          <cell r="A760" t="str">
            <v>PID_00144455</v>
          </cell>
          <cell r="B760" t="str">
            <v>INV-OPR-ESTOC</v>
          </cell>
          <cell r="C760" t="str">
            <v>Paper</v>
          </cell>
          <cell r="D760" t="str">
            <v>ESTRATEGIA DE NEGOCIO</v>
          </cell>
          <cell r="E760">
            <v>4</v>
          </cell>
          <cell r="F760">
            <v>0.79979999999999996</v>
          </cell>
          <cell r="G760">
            <v>3.2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4</v>
          </cell>
          <cell r="Q760">
            <v>3.2</v>
          </cell>
          <cell r="R760">
            <v>0.79979999999999996</v>
          </cell>
          <cell r="S760">
            <v>0</v>
          </cell>
          <cell r="T760">
            <v>2</v>
          </cell>
          <cell r="U760">
            <v>2</v>
          </cell>
          <cell r="V760">
            <v>0</v>
          </cell>
          <cell r="W760">
            <v>4</v>
          </cell>
          <cell r="X760">
            <v>1</v>
          </cell>
          <cell r="Y760">
            <v>3.2</v>
          </cell>
          <cell r="Z760">
            <v>0</v>
          </cell>
          <cell r="AA760">
            <v>0</v>
          </cell>
          <cell r="AB760">
            <v>1</v>
          </cell>
          <cell r="AC760">
            <v>0.8</v>
          </cell>
          <cell r="AD760">
            <v>1</v>
          </cell>
          <cell r="AE760">
            <v>0.8</v>
          </cell>
          <cell r="AF760">
            <v>1</v>
          </cell>
        </row>
        <row r="761">
          <cell r="A761" t="str">
            <v>PID_00144460</v>
          </cell>
          <cell r="B761" t="str">
            <v>INV-OPR-ESTOC</v>
          </cell>
          <cell r="C761" t="str">
            <v>PAPER</v>
          </cell>
          <cell r="D761" t="str">
            <v>COMPILADORS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A762" t="str">
            <v>PID_00144463</v>
          </cell>
          <cell r="B762" t="str">
            <v>INV-OPR-ESTOC</v>
          </cell>
          <cell r="C762" t="str">
            <v>PAPER</v>
          </cell>
          <cell r="D762" t="str">
            <v>COMPILADORES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A763" t="str">
            <v>PID_00144483</v>
          </cell>
          <cell r="B763" t="str">
            <v>INV-OPR-ESTOC</v>
          </cell>
          <cell r="C763" t="str">
            <v>Paper</v>
          </cell>
          <cell r="D763" t="str">
            <v>POLÍTICA INTERNACIONAL A L'ÀSIA ORIENTAL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A764" t="str">
            <v>PID_00144486</v>
          </cell>
          <cell r="B764" t="str">
            <v>INV-OPR-ESTOC</v>
          </cell>
          <cell r="C764" t="str">
            <v>Paper</v>
          </cell>
          <cell r="D764" t="str">
            <v>COMERÇ EXTERIOR</v>
          </cell>
          <cell r="E764">
            <v>69</v>
          </cell>
          <cell r="F764">
            <v>6.266</v>
          </cell>
          <cell r="G764">
            <v>432.35</v>
          </cell>
          <cell r="H764">
            <v>0</v>
          </cell>
          <cell r="I764">
            <v>0</v>
          </cell>
          <cell r="J764">
            <v>0</v>
          </cell>
          <cell r="K764">
            <v>20</v>
          </cell>
          <cell r="L764">
            <v>1</v>
          </cell>
          <cell r="M764">
            <v>20</v>
          </cell>
          <cell r="N764">
            <v>127.83</v>
          </cell>
          <cell r="O764">
            <v>6.3916000000000004</v>
          </cell>
          <cell r="P764">
            <v>90</v>
          </cell>
          <cell r="Q764">
            <v>560.19000000000005</v>
          </cell>
          <cell r="R764">
            <v>6.2243000000000004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90</v>
          </cell>
          <cell r="AA764">
            <v>560.19000000000005</v>
          </cell>
          <cell r="AB764">
            <v>90</v>
          </cell>
          <cell r="AC764">
            <v>560.19000000000005</v>
          </cell>
          <cell r="AD764">
            <v>0</v>
          </cell>
          <cell r="AE764">
            <v>0</v>
          </cell>
          <cell r="AF764">
            <v>0</v>
          </cell>
        </row>
        <row r="765">
          <cell r="A765" t="str">
            <v>PID_00144513</v>
          </cell>
          <cell r="B765" t="str">
            <v>INV-OPR-ESTOC</v>
          </cell>
          <cell r="C765" t="str">
            <v>Paper</v>
          </cell>
          <cell r="D765" t="str">
            <v>COMERCIO EXTERIOR</v>
          </cell>
          <cell r="E765">
            <v>10</v>
          </cell>
          <cell r="F765">
            <v>6.2560000000000002</v>
          </cell>
          <cell r="G765">
            <v>62.56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10</v>
          </cell>
          <cell r="Q765">
            <v>62.56</v>
          </cell>
          <cell r="R765">
            <v>6.2560000000000002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10</v>
          </cell>
          <cell r="AA765">
            <v>62.56</v>
          </cell>
          <cell r="AB765">
            <v>10</v>
          </cell>
          <cell r="AC765">
            <v>62.56</v>
          </cell>
          <cell r="AD765">
            <v>0</v>
          </cell>
          <cell r="AE765">
            <v>0</v>
          </cell>
          <cell r="AF765">
            <v>0</v>
          </cell>
        </row>
        <row r="766">
          <cell r="A766" t="str">
            <v>PID_00144540</v>
          </cell>
          <cell r="B766" t="str">
            <v>INV-OPR-ESTOC</v>
          </cell>
          <cell r="C766" t="str">
            <v>Paper</v>
          </cell>
          <cell r="D766" t="str">
            <v>LOGÍSTICA</v>
          </cell>
          <cell r="E766">
            <v>17</v>
          </cell>
          <cell r="F766">
            <v>9.6504999999999992</v>
          </cell>
          <cell r="G766">
            <v>164.06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17</v>
          </cell>
          <cell r="Q766">
            <v>164.06</v>
          </cell>
          <cell r="R766">
            <v>9.6504999999999992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17</v>
          </cell>
          <cell r="AA766">
            <v>164.06</v>
          </cell>
          <cell r="AB766">
            <v>17</v>
          </cell>
          <cell r="AC766">
            <v>164.06</v>
          </cell>
          <cell r="AD766">
            <v>0</v>
          </cell>
          <cell r="AE766">
            <v>0</v>
          </cell>
          <cell r="AF766">
            <v>0</v>
          </cell>
        </row>
        <row r="767">
          <cell r="A767" t="str">
            <v>PID_00144558</v>
          </cell>
          <cell r="B767" t="str">
            <v>INV-OPR-ESTOC</v>
          </cell>
          <cell r="C767" t="str">
            <v>Paper</v>
          </cell>
          <cell r="D767" t="str">
            <v>LOGÍSTICA</v>
          </cell>
          <cell r="E767">
            <v>4</v>
          </cell>
          <cell r="F767">
            <v>9.6869999999999994</v>
          </cell>
          <cell r="G767">
            <v>38.75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4</v>
          </cell>
          <cell r="Q767">
            <v>38.75</v>
          </cell>
          <cell r="R767">
            <v>9.6869999999999994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4</v>
          </cell>
          <cell r="AA767">
            <v>38.75</v>
          </cell>
          <cell r="AB767">
            <v>4</v>
          </cell>
          <cell r="AC767">
            <v>38.75</v>
          </cell>
          <cell r="AD767">
            <v>0</v>
          </cell>
          <cell r="AE767">
            <v>0</v>
          </cell>
          <cell r="AF767">
            <v>0</v>
          </cell>
        </row>
        <row r="768">
          <cell r="A768" t="str">
            <v>PID_00144620</v>
          </cell>
          <cell r="B768" t="str">
            <v>INV-OPR-ESTOC</v>
          </cell>
          <cell r="C768" t="str">
            <v>Paper</v>
          </cell>
          <cell r="D768" t="str">
            <v>LENGUA LATINA</v>
          </cell>
          <cell r="E768">
            <v>2</v>
          </cell>
          <cell r="F768">
            <v>6.5523999999999996</v>
          </cell>
          <cell r="G768">
            <v>13.1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2</v>
          </cell>
          <cell r="Q768">
            <v>13.1</v>
          </cell>
          <cell r="R768">
            <v>6.5523999999999996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2</v>
          </cell>
          <cell r="AA768">
            <v>13.1</v>
          </cell>
          <cell r="AB768">
            <v>2</v>
          </cell>
          <cell r="AC768">
            <v>13.1</v>
          </cell>
          <cell r="AD768">
            <v>0</v>
          </cell>
          <cell r="AE768">
            <v>0</v>
          </cell>
          <cell r="AF768">
            <v>0</v>
          </cell>
        </row>
        <row r="769">
          <cell r="A769" t="str">
            <v>PID_00144644</v>
          </cell>
          <cell r="B769" t="str">
            <v>INV-OPR-ESTOC</v>
          </cell>
          <cell r="C769" t="str">
            <v>Paper</v>
          </cell>
          <cell r="D769" t="str">
            <v>DRET DE DANYS</v>
          </cell>
          <cell r="E769">
            <v>188</v>
          </cell>
          <cell r="F769">
            <v>5.6170999999999998</v>
          </cell>
          <cell r="G769">
            <v>1056.02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188</v>
          </cell>
          <cell r="Q769">
            <v>1056.02</v>
          </cell>
          <cell r="R769">
            <v>5.6170999999999998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188</v>
          </cell>
          <cell r="AA769">
            <v>1056.02</v>
          </cell>
          <cell r="AB769">
            <v>188</v>
          </cell>
          <cell r="AC769">
            <v>1056.02</v>
          </cell>
          <cell r="AD769">
            <v>0</v>
          </cell>
          <cell r="AE769">
            <v>0</v>
          </cell>
          <cell r="AF769">
            <v>0</v>
          </cell>
        </row>
        <row r="770">
          <cell r="A770" t="str">
            <v>PID_00144665</v>
          </cell>
          <cell r="B770" t="str">
            <v>INV-OPR-ESTOC</v>
          </cell>
          <cell r="C770" t="str">
            <v>Paper</v>
          </cell>
          <cell r="D770" t="str">
            <v>DERECHO DE DAÑOS</v>
          </cell>
          <cell r="E770">
            <v>44</v>
          </cell>
          <cell r="F770">
            <v>5.7869999999999999</v>
          </cell>
          <cell r="G770">
            <v>254.63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1</v>
          </cell>
          <cell r="M770">
            <v>0</v>
          </cell>
          <cell r="N770">
            <v>0</v>
          </cell>
          <cell r="O770">
            <v>0</v>
          </cell>
          <cell r="P770">
            <v>45</v>
          </cell>
          <cell r="Q770">
            <v>254.63</v>
          </cell>
          <cell r="R770">
            <v>5.6584000000000003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45</v>
          </cell>
          <cell r="AA770">
            <v>254.63</v>
          </cell>
          <cell r="AB770">
            <v>45</v>
          </cell>
          <cell r="AC770">
            <v>254.63</v>
          </cell>
          <cell r="AD770">
            <v>0</v>
          </cell>
          <cell r="AE770">
            <v>0</v>
          </cell>
          <cell r="AF770">
            <v>0</v>
          </cell>
        </row>
        <row r="771">
          <cell r="A771" t="str">
            <v>PID_00144699</v>
          </cell>
          <cell r="B771" t="str">
            <v>INV-OPR-ESTOC</v>
          </cell>
          <cell r="C771" t="str">
            <v>Paper</v>
          </cell>
          <cell r="D771" t="str">
            <v>GUIA D'HABILITATS DIRECTIVES</v>
          </cell>
          <cell r="E771">
            <v>3</v>
          </cell>
          <cell r="F771">
            <v>1.9599</v>
          </cell>
          <cell r="G771">
            <v>5.88</v>
          </cell>
          <cell r="H771">
            <v>0</v>
          </cell>
          <cell r="I771">
            <v>0</v>
          </cell>
          <cell r="J771">
            <v>0</v>
          </cell>
          <cell r="K771">
            <v>42</v>
          </cell>
          <cell r="L771">
            <v>0</v>
          </cell>
          <cell r="M771">
            <v>42</v>
          </cell>
          <cell r="N771">
            <v>83.55</v>
          </cell>
          <cell r="O771">
            <v>1.9893000000000001</v>
          </cell>
          <cell r="P771">
            <v>45</v>
          </cell>
          <cell r="Q771">
            <v>89.43</v>
          </cell>
          <cell r="R771">
            <v>1.9874000000000001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45</v>
          </cell>
          <cell r="AA771">
            <v>89.43</v>
          </cell>
          <cell r="AB771">
            <v>45</v>
          </cell>
          <cell r="AC771">
            <v>89.43</v>
          </cell>
          <cell r="AD771">
            <v>0</v>
          </cell>
          <cell r="AE771">
            <v>0</v>
          </cell>
          <cell r="AF771">
            <v>0</v>
          </cell>
        </row>
        <row r="772">
          <cell r="A772" t="str">
            <v>PID_00144714</v>
          </cell>
          <cell r="B772" t="str">
            <v>INV-OPR-ESTOC</v>
          </cell>
          <cell r="C772" t="str">
            <v>Paper</v>
          </cell>
          <cell r="D772" t="str">
            <v>GUÍA DE HABILIDADES DIRECTIVAS</v>
          </cell>
          <cell r="E772">
            <v>9</v>
          </cell>
          <cell r="F772">
            <v>1.9964</v>
          </cell>
          <cell r="G772">
            <v>17.97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9</v>
          </cell>
          <cell r="Q772">
            <v>17.97</v>
          </cell>
          <cell r="R772">
            <v>1.9964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9</v>
          </cell>
          <cell r="AA772">
            <v>17.97</v>
          </cell>
          <cell r="AB772">
            <v>9</v>
          </cell>
          <cell r="AC772">
            <v>17.97</v>
          </cell>
          <cell r="AD772">
            <v>0</v>
          </cell>
          <cell r="AE772">
            <v>0</v>
          </cell>
          <cell r="AF772">
            <v>0</v>
          </cell>
        </row>
        <row r="773">
          <cell r="A773" t="str">
            <v>PID_00144740</v>
          </cell>
          <cell r="B773" t="str">
            <v>INV-OPR-ESTOC</v>
          </cell>
          <cell r="C773" t="str">
            <v>Paper</v>
          </cell>
          <cell r="D773" t="str">
            <v>ANÀLISI DE CASOS: INTRODUCCIÓ</v>
          </cell>
          <cell r="E773">
            <v>4</v>
          </cell>
          <cell r="F773">
            <v>2.6160000000000001</v>
          </cell>
          <cell r="G773">
            <v>10.46</v>
          </cell>
          <cell r="H773">
            <v>0</v>
          </cell>
          <cell r="I773">
            <v>0</v>
          </cell>
          <cell r="J773">
            <v>0</v>
          </cell>
          <cell r="K773">
            <v>90</v>
          </cell>
          <cell r="L773">
            <v>0</v>
          </cell>
          <cell r="M773">
            <v>90</v>
          </cell>
          <cell r="N773">
            <v>238.97</v>
          </cell>
          <cell r="O773">
            <v>2.6551999999999998</v>
          </cell>
          <cell r="P773">
            <v>94</v>
          </cell>
          <cell r="Q773">
            <v>249.44</v>
          </cell>
          <cell r="R773">
            <v>2.6536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94</v>
          </cell>
          <cell r="AA773">
            <v>249.44</v>
          </cell>
          <cell r="AB773">
            <v>94</v>
          </cell>
          <cell r="AC773">
            <v>249.44</v>
          </cell>
          <cell r="AD773">
            <v>0</v>
          </cell>
          <cell r="AE773">
            <v>0</v>
          </cell>
          <cell r="AF773">
            <v>0</v>
          </cell>
        </row>
        <row r="774">
          <cell r="A774" t="str">
            <v>PID_00144746</v>
          </cell>
          <cell r="B774" t="str">
            <v>INV-OPR-ESTOC</v>
          </cell>
          <cell r="C774" t="str">
            <v>Paper</v>
          </cell>
          <cell r="D774" t="str">
            <v>ANÁLISIS DE CASOS</v>
          </cell>
          <cell r="E774">
            <v>1</v>
          </cell>
          <cell r="F774">
            <v>2.7252999999999998</v>
          </cell>
          <cell r="G774">
            <v>2.73</v>
          </cell>
          <cell r="H774">
            <v>0</v>
          </cell>
          <cell r="I774">
            <v>0</v>
          </cell>
          <cell r="J774">
            <v>0</v>
          </cell>
          <cell r="K774">
            <v>14</v>
          </cell>
          <cell r="L774">
            <v>0</v>
          </cell>
          <cell r="M774">
            <v>14</v>
          </cell>
          <cell r="N774">
            <v>38.729999999999997</v>
          </cell>
          <cell r="O774">
            <v>2.7662</v>
          </cell>
          <cell r="P774">
            <v>15</v>
          </cell>
          <cell r="Q774">
            <v>41.45</v>
          </cell>
          <cell r="R774">
            <v>2.7635000000000001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15</v>
          </cell>
          <cell r="AA774">
            <v>41.45</v>
          </cell>
          <cell r="AB774">
            <v>15</v>
          </cell>
          <cell r="AC774">
            <v>41.45</v>
          </cell>
          <cell r="AD774">
            <v>0</v>
          </cell>
          <cell r="AE774">
            <v>0</v>
          </cell>
          <cell r="AF774">
            <v>0</v>
          </cell>
        </row>
        <row r="775">
          <cell r="A775" t="str">
            <v>PID_00144752</v>
          </cell>
          <cell r="B775" t="str">
            <v>INV-OPR-ESTOC</v>
          </cell>
          <cell r="C775" t="str">
            <v>Paper</v>
          </cell>
          <cell r="D775" t="str">
            <v>INTRODUCCIÓ A LA COMPTABLITAT</v>
          </cell>
          <cell r="E775">
            <v>619</v>
          </cell>
          <cell r="F775">
            <v>7.1300999999999997</v>
          </cell>
          <cell r="G775">
            <v>4413.55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4</v>
          </cell>
          <cell r="M775">
            <v>0</v>
          </cell>
          <cell r="N775">
            <v>0</v>
          </cell>
          <cell r="O775">
            <v>0</v>
          </cell>
          <cell r="P775">
            <v>623</v>
          </cell>
          <cell r="Q775">
            <v>4413.55</v>
          </cell>
          <cell r="R775">
            <v>7.0842999999999998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623</v>
          </cell>
          <cell r="AA775">
            <v>4413.55</v>
          </cell>
          <cell r="AB775">
            <v>623</v>
          </cell>
          <cell r="AC775">
            <v>4413.55</v>
          </cell>
          <cell r="AD775">
            <v>0</v>
          </cell>
          <cell r="AE775">
            <v>0</v>
          </cell>
          <cell r="AF775">
            <v>0</v>
          </cell>
        </row>
        <row r="776">
          <cell r="A776" t="str">
            <v>PID_00144758</v>
          </cell>
          <cell r="B776" t="str">
            <v>INV-OPR-ESTOC</v>
          </cell>
          <cell r="C776" t="str">
            <v>Paper</v>
          </cell>
          <cell r="D776" t="str">
            <v>INTRODUCCIÓN A LA CONTABILIDAD</v>
          </cell>
          <cell r="E776">
            <v>161</v>
          </cell>
          <cell r="F776">
            <v>7.0174000000000003</v>
          </cell>
          <cell r="G776">
            <v>1129.8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1</v>
          </cell>
          <cell r="M776">
            <v>0</v>
          </cell>
          <cell r="N776">
            <v>0</v>
          </cell>
          <cell r="O776">
            <v>0</v>
          </cell>
          <cell r="P776">
            <v>162</v>
          </cell>
          <cell r="Q776">
            <v>1129.8</v>
          </cell>
          <cell r="R776">
            <v>6.9741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162</v>
          </cell>
          <cell r="AA776">
            <v>1129.8</v>
          </cell>
          <cell r="AB776">
            <v>162</v>
          </cell>
          <cell r="AC776">
            <v>1129.8</v>
          </cell>
          <cell r="AD776">
            <v>0</v>
          </cell>
          <cell r="AE776">
            <v>0</v>
          </cell>
          <cell r="AF776">
            <v>0</v>
          </cell>
        </row>
        <row r="777">
          <cell r="A777" t="str">
            <v>PID_00144765</v>
          </cell>
          <cell r="B777" t="str">
            <v>INV-OPR-ESTOC</v>
          </cell>
          <cell r="C777" t="str">
            <v>Paper</v>
          </cell>
          <cell r="D777" t="str">
            <v>CONSOLIDACIÓ DELS ESTATS FINANCERS</v>
          </cell>
          <cell r="E777">
            <v>156</v>
          </cell>
          <cell r="F777">
            <v>4.9851000000000001</v>
          </cell>
          <cell r="G777">
            <v>777.67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156</v>
          </cell>
          <cell r="Q777">
            <v>777.67</v>
          </cell>
          <cell r="R777">
            <v>4.9851000000000001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156</v>
          </cell>
          <cell r="AA777">
            <v>777.67</v>
          </cell>
          <cell r="AB777">
            <v>156</v>
          </cell>
          <cell r="AC777">
            <v>777.67</v>
          </cell>
          <cell r="AD777">
            <v>0</v>
          </cell>
          <cell r="AE777">
            <v>0</v>
          </cell>
          <cell r="AF777">
            <v>0</v>
          </cell>
        </row>
        <row r="778">
          <cell r="A778" t="str">
            <v>PID_00144779</v>
          </cell>
          <cell r="B778" t="str">
            <v>INV-OPR-ESTOC</v>
          </cell>
          <cell r="C778" t="str">
            <v>Paper</v>
          </cell>
          <cell r="D778" t="str">
            <v>CONSOLIDACIÓN DE LOS ESTADOS FINANCIEROS</v>
          </cell>
          <cell r="E778">
            <v>36</v>
          </cell>
          <cell r="F778">
            <v>5.0944000000000003</v>
          </cell>
          <cell r="G778">
            <v>183.4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0</v>
          </cell>
          <cell r="P778">
            <v>37</v>
          </cell>
          <cell r="Q778">
            <v>183.4</v>
          </cell>
          <cell r="R778">
            <v>4.9566999999999997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37</v>
          </cell>
          <cell r="AA778">
            <v>183.4</v>
          </cell>
          <cell r="AB778">
            <v>37</v>
          </cell>
          <cell r="AC778">
            <v>183.4</v>
          </cell>
          <cell r="AD778">
            <v>0</v>
          </cell>
          <cell r="AE778">
            <v>0</v>
          </cell>
          <cell r="AF778">
            <v>0</v>
          </cell>
        </row>
        <row r="779">
          <cell r="A779" t="str">
            <v>PID_00144842</v>
          </cell>
          <cell r="B779" t="str">
            <v>INV-OPR-ESTOC</v>
          </cell>
          <cell r="C779" t="str">
            <v>Paper</v>
          </cell>
          <cell r="D779" t="str">
            <v>ÈTICA I FILOSOFIA POLÍTICA</v>
          </cell>
          <cell r="E779">
            <v>51</v>
          </cell>
          <cell r="F779">
            <v>6.9897</v>
          </cell>
          <cell r="G779">
            <v>356.47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51</v>
          </cell>
          <cell r="Q779">
            <v>356.47</v>
          </cell>
          <cell r="R779">
            <v>6.9897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51</v>
          </cell>
          <cell r="AA779">
            <v>356.47</v>
          </cell>
          <cell r="AB779">
            <v>51</v>
          </cell>
          <cell r="AC779">
            <v>356.47</v>
          </cell>
          <cell r="AD779">
            <v>0</v>
          </cell>
          <cell r="AE779">
            <v>0</v>
          </cell>
          <cell r="AF779">
            <v>0</v>
          </cell>
        </row>
        <row r="780">
          <cell r="A780" t="str">
            <v>PID_00144845</v>
          </cell>
          <cell r="B780" t="str">
            <v>INV-OPR-ESTOC</v>
          </cell>
          <cell r="C780" t="str">
            <v>Paper</v>
          </cell>
          <cell r="D780" t="str">
            <v>ÉTICA Y FILOSOFÍA POLÍTICA</v>
          </cell>
          <cell r="E780">
            <v>11</v>
          </cell>
          <cell r="F780">
            <v>7.2812000000000001</v>
          </cell>
          <cell r="G780">
            <v>80.09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11</v>
          </cell>
          <cell r="Q780">
            <v>80.09</v>
          </cell>
          <cell r="R780">
            <v>7.2812000000000001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11</v>
          </cell>
          <cell r="AA780">
            <v>80.09</v>
          </cell>
          <cell r="AB780">
            <v>11</v>
          </cell>
          <cell r="AC780">
            <v>80.09</v>
          </cell>
          <cell r="AD780">
            <v>0</v>
          </cell>
          <cell r="AE780">
            <v>0</v>
          </cell>
          <cell r="AF780">
            <v>0</v>
          </cell>
        </row>
        <row r="781">
          <cell r="A781" t="str">
            <v>PID_00144878</v>
          </cell>
          <cell r="B781" t="str">
            <v>INV-OPR-ESTOC</v>
          </cell>
          <cell r="C781" t="str">
            <v>Paper</v>
          </cell>
          <cell r="D781" t="str">
            <v>DRET PROCESSAL I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A782" t="str">
            <v>PID_00144881</v>
          </cell>
          <cell r="B782" t="str">
            <v>INV-OPR-ESTOC</v>
          </cell>
          <cell r="C782" t="str">
            <v>Paper</v>
          </cell>
          <cell r="D782" t="str">
            <v>DERECHO PROCESAL I</v>
          </cell>
          <cell r="E782">
            <v>6</v>
          </cell>
          <cell r="F782">
            <v>9.2494999999999994</v>
          </cell>
          <cell r="G782">
            <v>55.5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6</v>
          </cell>
          <cell r="Q782">
            <v>55.5</v>
          </cell>
          <cell r="R782">
            <v>9.2494999999999994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6</v>
          </cell>
          <cell r="AA782">
            <v>55.5</v>
          </cell>
          <cell r="AB782">
            <v>6</v>
          </cell>
          <cell r="AC782">
            <v>55.5</v>
          </cell>
          <cell r="AD782">
            <v>0</v>
          </cell>
          <cell r="AE782">
            <v>0</v>
          </cell>
          <cell r="AF782">
            <v>0</v>
          </cell>
        </row>
        <row r="783">
          <cell r="A783" t="str">
            <v>PID_00144883</v>
          </cell>
          <cell r="B783" t="str">
            <v>INV-OPR-ESTOC</v>
          </cell>
          <cell r="C783" t="str">
            <v>Paper</v>
          </cell>
          <cell r="D783" t="str">
            <v>FONAMENTS DE PSICOBIOLOGIA</v>
          </cell>
          <cell r="E783">
            <v>225</v>
          </cell>
          <cell r="F783">
            <v>14.6029</v>
          </cell>
          <cell r="G783">
            <v>3285.65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225</v>
          </cell>
          <cell r="Q783">
            <v>3285.65</v>
          </cell>
          <cell r="R783">
            <v>14.6029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225</v>
          </cell>
          <cell r="AA783">
            <v>3285.65</v>
          </cell>
          <cell r="AB783">
            <v>225</v>
          </cell>
          <cell r="AC783">
            <v>3285.65</v>
          </cell>
          <cell r="AD783">
            <v>0</v>
          </cell>
          <cell r="AE783">
            <v>0</v>
          </cell>
          <cell r="AF783">
            <v>0</v>
          </cell>
        </row>
        <row r="784">
          <cell r="A784" t="str">
            <v>PID_00144895</v>
          </cell>
          <cell r="B784" t="str">
            <v>INV-OPR-ESTOC</v>
          </cell>
          <cell r="C784" t="str">
            <v>Paper</v>
          </cell>
          <cell r="D784" t="str">
            <v>FUNDAMENTOS DE PSICOBIOLOGÍA</v>
          </cell>
          <cell r="E784">
            <v>58</v>
          </cell>
          <cell r="F784">
            <v>14.930099999999999</v>
          </cell>
          <cell r="G784">
            <v>865.95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58</v>
          </cell>
          <cell r="Q784">
            <v>865.95</v>
          </cell>
          <cell r="R784">
            <v>14.930099999999999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58</v>
          </cell>
          <cell r="AA784">
            <v>865.95</v>
          </cell>
          <cell r="AB784">
            <v>58</v>
          </cell>
          <cell r="AC784">
            <v>865.95</v>
          </cell>
          <cell r="AD784">
            <v>0</v>
          </cell>
          <cell r="AE784">
            <v>0</v>
          </cell>
          <cell r="AF784">
            <v>0</v>
          </cell>
        </row>
        <row r="785">
          <cell r="A785" t="str">
            <v>PID_00144943</v>
          </cell>
          <cell r="B785" t="str">
            <v>INV-OPR-ESTOC</v>
          </cell>
          <cell r="C785" t="str">
            <v>Paper</v>
          </cell>
          <cell r="D785" t="str">
            <v>SISTEMA CONSTITUCIONAL ESPANYOL</v>
          </cell>
          <cell r="E785">
            <v>260</v>
          </cell>
          <cell r="F785">
            <v>5.8205</v>
          </cell>
          <cell r="G785">
            <v>1513.34</v>
          </cell>
          <cell r="H785">
            <v>0</v>
          </cell>
          <cell r="I785">
            <v>0</v>
          </cell>
          <cell r="J785">
            <v>0</v>
          </cell>
          <cell r="K785">
            <v>100</v>
          </cell>
          <cell r="L785">
            <v>2</v>
          </cell>
          <cell r="M785">
            <v>100</v>
          </cell>
          <cell r="N785">
            <v>594.77</v>
          </cell>
          <cell r="O785">
            <v>5.9477000000000002</v>
          </cell>
          <cell r="P785">
            <v>362</v>
          </cell>
          <cell r="Q785">
            <v>2108.11</v>
          </cell>
          <cell r="R785">
            <v>5.8235000000000001</v>
          </cell>
          <cell r="S785">
            <v>0</v>
          </cell>
          <cell r="T785">
            <v>1</v>
          </cell>
          <cell r="U785">
            <v>0</v>
          </cell>
          <cell r="V785">
            <v>0</v>
          </cell>
          <cell r="W785">
            <v>1</v>
          </cell>
          <cell r="X785">
            <v>2.7624309392264568E-3</v>
          </cell>
          <cell r="Y785">
            <v>5.82</v>
          </cell>
          <cell r="Z785">
            <v>361</v>
          </cell>
          <cell r="AA785">
            <v>2102.2800000000002</v>
          </cell>
          <cell r="AB785">
            <v>361</v>
          </cell>
          <cell r="AC785">
            <v>2102.2800000000002</v>
          </cell>
          <cell r="AD785">
            <v>0</v>
          </cell>
          <cell r="AE785">
            <v>0</v>
          </cell>
          <cell r="AF785">
            <v>0</v>
          </cell>
        </row>
        <row r="786">
          <cell r="A786" t="str">
            <v>PID_00144944</v>
          </cell>
          <cell r="B786" t="str">
            <v>INV-OPR-ESTOC</v>
          </cell>
          <cell r="C786" t="str">
            <v>Paper</v>
          </cell>
          <cell r="D786" t="str">
            <v>SISTEMA CONSTITUCIONAL ESPAÑOL</v>
          </cell>
          <cell r="E786">
            <v>46</v>
          </cell>
          <cell r="F786">
            <v>5.9722999999999997</v>
          </cell>
          <cell r="G786">
            <v>274.73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46</v>
          </cell>
          <cell r="Q786">
            <v>274.73</v>
          </cell>
          <cell r="R786">
            <v>5.9722999999999997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46</v>
          </cell>
          <cell r="AA786">
            <v>274.73</v>
          </cell>
          <cell r="AB786">
            <v>46</v>
          </cell>
          <cell r="AC786">
            <v>274.73</v>
          </cell>
          <cell r="AD786">
            <v>0</v>
          </cell>
          <cell r="AE786">
            <v>0</v>
          </cell>
          <cell r="AF786">
            <v>0</v>
          </cell>
        </row>
        <row r="787">
          <cell r="A787" t="str">
            <v>PID_00144962</v>
          </cell>
          <cell r="B787" t="str">
            <v>INV-OPR-ESTOC</v>
          </cell>
          <cell r="C787" t="str">
            <v>PAPER</v>
          </cell>
          <cell r="D787" t="str">
            <v>DRET I RELIGIONS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A788" t="str">
            <v>PID_00144965</v>
          </cell>
          <cell r="B788" t="str">
            <v>INV-OPR-ESTOC</v>
          </cell>
          <cell r="C788" t="str">
            <v>PAPER</v>
          </cell>
          <cell r="D788" t="str">
            <v>DERECHO Y RELIGIONES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</row>
        <row r="789">
          <cell r="A789" t="str">
            <v>PID_00145004</v>
          </cell>
          <cell r="B789" t="str">
            <v>INV-OPR-ESTOC</v>
          </cell>
          <cell r="C789" t="str">
            <v>Paper</v>
          </cell>
          <cell r="D789" t="str">
            <v>ASPECTES ECONÒMICS I MODELS DE NEGOCI DEL PROGRAMARI LLIURE</v>
          </cell>
          <cell r="E789">
            <v>3</v>
          </cell>
          <cell r="F789">
            <v>4.4020000000000001</v>
          </cell>
          <cell r="G789">
            <v>13.21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3</v>
          </cell>
          <cell r="Q789">
            <v>13.21</v>
          </cell>
          <cell r="R789">
            <v>4.4020000000000001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3</v>
          </cell>
          <cell r="AA789">
            <v>13.21</v>
          </cell>
          <cell r="AB789">
            <v>3</v>
          </cell>
          <cell r="AC789">
            <v>13.21</v>
          </cell>
          <cell r="AD789">
            <v>0</v>
          </cell>
          <cell r="AE789">
            <v>0</v>
          </cell>
          <cell r="AF789">
            <v>0</v>
          </cell>
        </row>
        <row r="790">
          <cell r="A790" t="str">
            <v>PID_00145008</v>
          </cell>
          <cell r="B790" t="str">
            <v>INV-OPR-ESTOC</v>
          </cell>
          <cell r="C790" t="str">
            <v>Paper</v>
          </cell>
          <cell r="D790" t="str">
            <v>ASPECTOS ECONÓMICOS Y MODELOS DE NEGOCIO DEL SOFTWARE LIBRE</v>
          </cell>
          <cell r="E790">
            <v>5</v>
          </cell>
          <cell r="F790">
            <v>4.4748999999999999</v>
          </cell>
          <cell r="G790">
            <v>22.37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5</v>
          </cell>
          <cell r="Q790">
            <v>22.37</v>
          </cell>
          <cell r="R790">
            <v>4.4748999999999999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5</v>
          </cell>
          <cell r="AA790">
            <v>22.37</v>
          </cell>
          <cell r="AB790">
            <v>5</v>
          </cell>
          <cell r="AC790">
            <v>22.37</v>
          </cell>
          <cell r="AD790">
            <v>0</v>
          </cell>
          <cell r="AE790">
            <v>0</v>
          </cell>
          <cell r="AF790">
            <v>0</v>
          </cell>
        </row>
        <row r="791">
          <cell r="A791" t="str">
            <v>PID_00145109</v>
          </cell>
          <cell r="B791" t="str">
            <v>INV-OPR-ESTOC</v>
          </cell>
          <cell r="C791" t="str">
            <v>Paper</v>
          </cell>
          <cell r="D791" t="str">
            <v>DRET ADMINISTRATIU I</v>
          </cell>
          <cell r="E791">
            <v>178</v>
          </cell>
          <cell r="F791">
            <v>6.6031000000000004</v>
          </cell>
          <cell r="G791">
            <v>1175.3599999999999</v>
          </cell>
          <cell r="H791">
            <v>0</v>
          </cell>
          <cell r="I791">
            <v>0</v>
          </cell>
          <cell r="J791">
            <v>0</v>
          </cell>
          <cell r="K791">
            <v>20</v>
          </cell>
          <cell r="L791">
            <v>2</v>
          </cell>
          <cell r="M791">
            <v>20</v>
          </cell>
          <cell r="N791">
            <v>135.22999999999999</v>
          </cell>
          <cell r="O791">
            <v>6.7615999999999996</v>
          </cell>
          <cell r="P791">
            <v>200</v>
          </cell>
          <cell r="Q791">
            <v>1310.5899999999999</v>
          </cell>
          <cell r="R791">
            <v>6.5529999999999999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200</v>
          </cell>
          <cell r="AA791">
            <v>1310.5899999999999</v>
          </cell>
          <cell r="AB791">
            <v>200</v>
          </cell>
          <cell r="AC791">
            <v>1310.5899999999999</v>
          </cell>
          <cell r="AD791">
            <v>0</v>
          </cell>
          <cell r="AE791">
            <v>0</v>
          </cell>
          <cell r="AF791">
            <v>0</v>
          </cell>
        </row>
        <row r="792">
          <cell r="A792" t="str">
            <v>PID_00145138</v>
          </cell>
          <cell r="B792" t="str">
            <v>INV-OPR-ESTOC</v>
          </cell>
          <cell r="C792" t="str">
            <v>Paper</v>
          </cell>
          <cell r="D792" t="str">
            <v>DERECHO ADMINISTRATIVO I</v>
          </cell>
          <cell r="E792">
            <v>35</v>
          </cell>
          <cell r="F792">
            <v>6.7110000000000003</v>
          </cell>
          <cell r="G792">
            <v>234.89</v>
          </cell>
          <cell r="H792">
            <v>0</v>
          </cell>
          <cell r="I792">
            <v>0</v>
          </cell>
          <cell r="J792">
            <v>0</v>
          </cell>
          <cell r="K792">
            <v>10</v>
          </cell>
          <cell r="L792">
            <v>1</v>
          </cell>
          <cell r="M792">
            <v>10</v>
          </cell>
          <cell r="N792">
            <v>69.47</v>
          </cell>
          <cell r="O792">
            <v>6.9465000000000003</v>
          </cell>
          <cell r="P792">
            <v>46</v>
          </cell>
          <cell r="Q792">
            <v>304.35000000000002</v>
          </cell>
          <cell r="R792">
            <v>6.6163999999999996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46</v>
          </cell>
          <cell r="AA792">
            <v>304.35000000000002</v>
          </cell>
          <cell r="AB792">
            <v>46</v>
          </cell>
          <cell r="AC792">
            <v>304.35000000000002</v>
          </cell>
          <cell r="AD792">
            <v>0</v>
          </cell>
          <cell r="AE792">
            <v>0</v>
          </cell>
          <cell r="AF792">
            <v>0</v>
          </cell>
        </row>
        <row r="793">
          <cell r="A793" t="str">
            <v>PID_00145165</v>
          </cell>
          <cell r="B793" t="str">
            <v>INV-OPR-ESTOC</v>
          </cell>
          <cell r="C793" t="str">
            <v>Paper</v>
          </cell>
          <cell r="D793" t="str">
            <v>INTRODUCCIÓ A .NET</v>
          </cell>
          <cell r="E793">
            <v>10</v>
          </cell>
          <cell r="F793">
            <v>2.3609</v>
          </cell>
          <cell r="G793">
            <v>23.61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10</v>
          </cell>
          <cell r="Q793">
            <v>23.61</v>
          </cell>
          <cell r="R793">
            <v>2.3609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10</v>
          </cell>
          <cell r="AA793">
            <v>23.61</v>
          </cell>
          <cell r="AB793">
            <v>10</v>
          </cell>
          <cell r="AC793">
            <v>23.61</v>
          </cell>
          <cell r="AD793">
            <v>0</v>
          </cell>
          <cell r="AE793">
            <v>0</v>
          </cell>
          <cell r="AF793">
            <v>0</v>
          </cell>
        </row>
        <row r="794">
          <cell r="A794" t="str">
            <v>PID_00145171</v>
          </cell>
          <cell r="B794" t="str">
            <v>INV-OPR-ESTOC</v>
          </cell>
          <cell r="C794" t="str">
            <v>Paper</v>
          </cell>
          <cell r="D794" t="str">
            <v>INTRODUCCIÓN A .NET</v>
          </cell>
          <cell r="E794">
            <v>9</v>
          </cell>
          <cell r="F794">
            <v>2.3609</v>
          </cell>
          <cell r="G794">
            <v>21.25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9</v>
          </cell>
          <cell r="Q794">
            <v>21.25</v>
          </cell>
          <cell r="R794">
            <v>2.3609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9</v>
          </cell>
          <cell r="AA794">
            <v>21.25</v>
          </cell>
          <cell r="AB794">
            <v>9</v>
          </cell>
          <cell r="AC794">
            <v>21.25</v>
          </cell>
          <cell r="AD794">
            <v>0</v>
          </cell>
          <cell r="AE794">
            <v>0</v>
          </cell>
          <cell r="AF794">
            <v>0</v>
          </cell>
        </row>
        <row r="795">
          <cell r="A795" t="str">
            <v>PID_00145213</v>
          </cell>
          <cell r="B795" t="str">
            <v>INV-OPR-ESTOC</v>
          </cell>
          <cell r="C795" t="str">
            <v>Paper</v>
          </cell>
          <cell r="D795" t="str">
            <v>INNOVACIÓ EN TURISME</v>
          </cell>
          <cell r="E795">
            <v>3</v>
          </cell>
          <cell r="F795">
            <v>3.673</v>
          </cell>
          <cell r="G795">
            <v>11.02</v>
          </cell>
          <cell r="H795">
            <v>0</v>
          </cell>
          <cell r="I795">
            <v>0</v>
          </cell>
          <cell r="J795">
            <v>0</v>
          </cell>
          <cell r="K795">
            <v>34</v>
          </cell>
          <cell r="L795">
            <v>0</v>
          </cell>
          <cell r="M795">
            <v>34</v>
          </cell>
          <cell r="N795">
            <v>126.75</v>
          </cell>
          <cell r="O795">
            <v>3.7281</v>
          </cell>
          <cell r="P795">
            <v>37</v>
          </cell>
          <cell r="Q795">
            <v>137.77000000000001</v>
          </cell>
          <cell r="R795">
            <v>3.7235999999999998</v>
          </cell>
          <cell r="S795">
            <v>0</v>
          </cell>
          <cell r="T795">
            <v>0</v>
          </cell>
          <cell r="U795">
            <v>2</v>
          </cell>
          <cell r="V795">
            <v>0</v>
          </cell>
          <cell r="W795">
            <v>2</v>
          </cell>
          <cell r="X795">
            <v>5.4054054054054168E-2</v>
          </cell>
          <cell r="Y795">
            <v>7.45</v>
          </cell>
          <cell r="Z795">
            <v>35</v>
          </cell>
          <cell r="AA795">
            <v>130.33000000000001</v>
          </cell>
          <cell r="AB795">
            <v>35</v>
          </cell>
          <cell r="AC795">
            <v>130.33000000000001</v>
          </cell>
          <cell r="AD795">
            <v>0</v>
          </cell>
          <cell r="AE795">
            <v>0</v>
          </cell>
          <cell r="AF795">
            <v>0</v>
          </cell>
        </row>
        <row r="796">
          <cell r="A796" t="str">
            <v>PID_00145215</v>
          </cell>
          <cell r="B796" t="str">
            <v>INV-OPR-ESTOC</v>
          </cell>
          <cell r="C796" t="str">
            <v>Paper</v>
          </cell>
          <cell r="D796" t="str">
            <v>INNOVACIÓN EN TURISMO</v>
          </cell>
          <cell r="E796">
            <v>6</v>
          </cell>
          <cell r="F796">
            <v>3.7094</v>
          </cell>
          <cell r="G796">
            <v>22.26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6</v>
          </cell>
          <cell r="Q796">
            <v>22.26</v>
          </cell>
          <cell r="R796">
            <v>3.7094</v>
          </cell>
          <cell r="S796">
            <v>0</v>
          </cell>
          <cell r="T796">
            <v>0</v>
          </cell>
          <cell r="U796">
            <v>2</v>
          </cell>
          <cell r="V796">
            <v>0</v>
          </cell>
          <cell r="W796">
            <v>2</v>
          </cell>
          <cell r="X796">
            <v>0.33333333333333304</v>
          </cell>
          <cell r="Y796">
            <v>7.42</v>
          </cell>
          <cell r="Z796">
            <v>4</v>
          </cell>
          <cell r="AA796">
            <v>14.84</v>
          </cell>
          <cell r="AB796">
            <v>4</v>
          </cell>
          <cell r="AC796">
            <v>14.84</v>
          </cell>
          <cell r="AD796">
            <v>0</v>
          </cell>
          <cell r="AE796">
            <v>0</v>
          </cell>
          <cell r="AF796">
            <v>0</v>
          </cell>
        </row>
        <row r="797">
          <cell r="A797" t="str">
            <v>PID_00145267</v>
          </cell>
          <cell r="B797" t="str">
            <v>INV-OPR-ESTOC</v>
          </cell>
          <cell r="C797" t="str">
            <v>Paper</v>
          </cell>
          <cell r="D797" t="str">
            <v>ESPECIALITZACIÓ EN SEGURETAT DEL TREBALL 1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A798" t="str">
            <v>PID_00145279</v>
          </cell>
          <cell r="B798" t="str">
            <v>INV-OPR-ESTOC</v>
          </cell>
          <cell r="C798" t="str">
            <v>Paper</v>
          </cell>
          <cell r="D798" t="str">
            <v>ESPECIALIZACIÓN EN SEGURIDAD DEL TRABAJO 1</v>
          </cell>
          <cell r="E798">
            <v>6</v>
          </cell>
          <cell r="F798">
            <v>3.8188</v>
          </cell>
          <cell r="G798">
            <v>22.91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6</v>
          </cell>
          <cell r="Q798">
            <v>22.91</v>
          </cell>
          <cell r="R798">
            <v>3.8188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6</v>
          </cell>
          <cell r="AA798">
            <v>22.91</v>
          </cell>
          <cell r="AB798">
            <v>6</v>
          </cell>
          <cell r="AC798">
            <v>22.91</v>
          </cell>
          <cell r="AD798">
            <v>0</v>
          </cell>
          <cell r="AE798">
            <v>0</v>
          </cell>
          <cell r="AF798">
            <v>0</v>
          </cell>
        </row>
        <row r="799">
          <cell r="A799" t="str">
            <v>PID_00145291</v>
          </cell>
          <cell r="B799" t="str">
            <v>INV-OPR-ESTOC</v>
          </cell>
          <cell r="C799" t="str">
            <v>Paper</v>
          </cell>
          <cell r="D799" t="str">
            <v xml:space="preserve">ESPECIALITZACIÓ EN SEGURETAT DEL TREBALL 2 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</row>
        <row r="800">
          <cell r="A800" t="str">
            <v>PID_00145306</v>
          </cell>
          <cell r="B800" t="str">
            <v>INV-OPR-ESTOC</v>
          </cell>
          <cell r="C800" t="str">
            <v>Paper</v>
          </cell>
          <cell r="D800" t="str">
            <v>ESPECIALIZACIÓN EN SEGURIDAD DEL TRABAJO 2</v>
          </cell>
          <cell r="E800">
            <v>7</v>
          </cell>
          <cell r="F800">
            <v>3.2719999999999998</v>
          </cell>
          <cell r="G800">
            <v>22.9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7</v>
          </cell>
          <cell r="Q800">
            <v>22.9</v>
          </cell>
          <cell r="R800">
            <v>3.2719999999999998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7</v>
          </cell>
          <cell r="AA800">
            <v>22.9</v>
          </cell>
          <cell r="AB800">
            <v>7</v>
          </cell>
          <cell r="AC800">
            <v>22.9</v>
          </cell>
          <cell r="AD800">
            <v>0</v>
          </cell>
          <cell r="AE800">
            <v>0</v>
          </cell>
          <cell r="AF800">
            <v>0</v>
          </cell>
        </row>
        <row r="801">
          <cell r="A801" t="str">
            <v>PID_00145321</v>
          </cell>
          <cell r="B801" t="str">
            <v>INV-OPR-ESTOC</v>
          </cell>
          <cell r="C801" t="str">
            <v>Paper</v>
          </cell>
          <cell r="D801" t="str">
            <v>LEGISLACIÓ FIANANCERA</v>
          </cell>
          <cell r="E801">
            <v>4</v>
          </cell>
          <cell r="F801">
            <v>2.5796000000000001</v>
          </cell>
          <cell r="G801">
            <v>10.32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4</v>
          </cell>
          <cell r="Q801">
            <v>10.32</v>
          </cell>
          <cell r="R801">
            <v>2.5796000000000001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4</v>
          </cell>
          <cell r="AA801">
            <v>10.32</v>
          </cell>
          <cell r="AB801">
            <v>4</v>
          </cell>
          <cell r="AC801">
            <v>10.32</v>
          </cell>
          <cell r="AD801">
            <v>0</v>
          </cell>
          <cell r="AE801">
            <v>0</v>
          </cell>
          <cell r="AF801">
            <v>0</v>
          </cell>
        </row>
        <row r="802">
          <cell r="A802" t="str">
            <v>PID_00145324</v>
          </cell>
          <cell r="B802" t="str">
            <v>INV-OPR-ESTOC</v>
          </cell>
          <cell r="C802" t="str">
            <v>Paper</v>
          </cell>
          <cell r="D802" t="str">
            <v>LEGISLACIÓN FINANCIERA</v>
          </cell>
          <cell r="E802">
            <v>1</v>
          </cell>
          <cell r="F802">
            <v>2.6160000000000001</v>
          </cell>
          <cell r="G802">
            <v>2.62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1</v>
          </cell>
          <cell r="Q802">
            <v>2.62</v>
          </cell>
          <cell r="R802">
            <v>2.6160000000000001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1</v>
          </cell>
          <cell r="AA802">
            <v>2.62</v>
          </cell>
          <cell r="AB802">
            <v>1</v>
          </cell>
          <cell r="AC802">
            <v>2.62</v>
          </cell>
          <cell r="AD802">
            <v>0</v>
          </cell>
          <cell r="AE802">
            <v>0</v>
          </cell>
          <cell r="AF802">
            <v>0</v>
          </cell>
        </row>
        <row r="803">
          <cell r="A803" t="str">
            <v>PID_00145342</v>
          </cell>
          <cell r="B803" t="str">
            <v>INV-OPR-ESTOC</v>
          </cell>
          <cell r="C803" t="str">
            <v>Paper</v>
          </cell>
          <cell r="D803" t="str">
            <v>LEGISLACIÓ FISCAL INTERNACIONAL</v>
          </cell>
          <cell r="E803">
            <v>4</v>
          </cell>
          <cell r="F803">
            <v>1.4861</v>
          </cell>
          <cell r="G803">
            <v>5.94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4</v>
          </cell>
          <cell r="Q803">
            <v>5.94</v>
          </cell>
          <cell r="R803">
            <v>1.4861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4</v>
          </cell>
          <cell r="AA803">
            <v>5.94</v>
          </cell>
          <cell r="AB803">
            <v>4</v>
          </cell>
          <cell r="AC803">
            <v>5.94</v>
          </cell>
          <cell r="AD803">
            <v>0</v>
          </cell>
          <cell r="AE803">
            <v>0</v>
          </cell>
          <cell r="AF803">
            <v>0</v>
          </cell>
        </row>
        <row r="804">
          <cell r="A804" t="str">
            <v>PID_00145347</v>
          </cell>
          <cell r="B804" t="str">
            <v>INV-OPR-ESTOC</v>
          </cell>
          <cell r="C804" t="str">
            <v>Paper</v>
          </cell>
          <cell r="D804" t="str">
            <v>LEGISLACIÓN FISCAL INTERNACIONAL</v>
          </cell>
          <cell r="E804">
            <v>1</v>
          </cell>
          <cell r="F804">
            <v>1.5226</v>
          </cell>
          <cell r="G804">
            <v>1.52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1</v>
          </cell>
          <cell r="Q804">
            <v>1.52</v>
          </cell>
          <cell r="R804">
            <v>1.5226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1</v>
          </cell>
          <cell r="AA804">
            <v>1.52</v>
          </cell>
          <cell r="AB804">
            <v>1</v>
          </cell>
          <cell r="AC804">
            <v>1.52</v>
          </cell>
          <cell r="AD804">
            <v>0</v>
          </cell>
          <cell r="AE804">
            <v>0</v>
          </cell>
          <cell r="AF804">
            <v>0</v>
          </cell>
        </row>
        <row r="805">
          <cell r="A805" t="str">
            <v>PID_00145365</v>
          </cell>
          <cell r="B805" t="str">
            <v>INV-OPR-ESTOC</v>
          </cell>
          <cell r="C805" t="str">
            <v>Paper</v>
          </cell>
          <cell r="D805" t="str">
            <v>LA ALIMENTACIÓN EN EL MUNDO: HÁBITOS ALIMENTARIOS</v>
          </cell>
          <cell r="E805">
            <v>2</v>
          </cell>
          <cell r="F805">
            <v>2.5992999999999999</v>
          </cell>
          <cell r="G805">
            <v>5.2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2</v>
          </cell>
          <cell r="Q805">
            <v>5.2</v>
          </cell>
          <cell r="R805">
            <v>2.5992999999999999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2</v>
          </cell>
          <cell r="AA805">
            <v>5.2</v>
          </cell>
          <cell r="AB805">
            <v>2</v>
          </cell>
          <cell r="AC805">
            <v>5.2</v>
          </cell>
          <cell r="AD805">
            <v>0</v>
          </cell>
          <cell r="AE805">
            <v>0</v>
          </cell>
          <cell r="AF805">
            <v>0</v>
          </cell>
        </row>
        <row r="806">
          <cell r="A806" t="str">
            <v>PID_00145368</v>
          </cell>
          <cell r="B806" t="str">
            <v>INV-OPR-ESTOC</v>
          </cell>
          <cell r="C806" t="str">
            <v>Paper</v>
          </cell>
          <cell r="D806" t="str">
            <v>TECNOLOGÍA, CONTROL Y SEGURIDAD DE LOS ALIMENTOS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A807" t="str">
            <v>PID_00145372</v>
          </cell>
          <cell r="B807" t="str">
            <v>INV-OPR-ESTOC</v>
          </cell>
          <cell r="C807" t="str">
            <v>Paper</v>
          </cell>
          <cell r="D807" t="str">
            <v>HISTÒRIA DEL DRET CATALÀ</v>
          </cell>
          <cell r="E807">
            <v>2</v>
          </cell>
          <cell r="F807">
            <v>7.0625999999999998</v>
          </cell>
          <cell r="G807">
            <v>14.13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2</v>
          </cell>
          <cell r="Q807">
            <v>14.13</v>
          </cell>
          <cell r="R807">
            <v>7.0625999999999998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2</v>
          </cell>
          <cell r="AA807">
            <v>14.13</v>
          </cell>
          <cell r="AB807">
            <v>2</v>
          </cell>
          <cell r="AC807">
            <v>14.13</v>
          </cell>
          <cell r="AD807">
            <v>0</v>
          </cell>
          <cell r="AE807">
            <v>0</v>
          </cell>
          <cell r="AF807">
            <v>0</v>
          </cell>
        </row>
        <row r="808">
          <cell r="A808" t="str">
            <v>PID_00145384</v>
          </cell>
          <cell r="B808" t="str">
            <v>INV-OPR-ESTOC</v>
          </cell>
          <cell r="C808" t="str">
            <v>Paper</v>
          </cell>
          <cell r="D808" t="str">
            <v>DRET CIVIL V</v>
          </cell>
          <cell r="E808">
            <v>67</v>
          </cell>
          <cell r="F808">
            <v>4.6752000000000002</v>
          </cell>
          <cell r="G808">
            <v>313.24</v>
          </cell>
          <cell r="H808">
            <v>0</v>
          </cell>
          <cell r="I808">
            <v>0</v>
          </cell>
          <cell r="J808">
            <v>0</v>
          </cell>
          <cell r="K808">
            <v>100</v>
          </cell>
          <cell r="L808">
            <v>0</v>
          </cell>
          <cell r="M808">
            <v>100</v>
          </cell>
          <cell r="N808">
            <v>480.09</v>
          </cell>
          <cell r="O808">
            <v>4.8009000000000004</v>
          </cell>
          <cell r="P808">
            <v>167</v>
          </cell>
          <cell r="Q808">
            <v>793.33</v>
          </cell>
          <cell r="R808">
            <v>4.7504999999999997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167</v>
          </cell>
          <cell r="AA808">
            <v>793.33</v>
          </cell>
          <cell r="AB808">
            <v>167</v>
          </cell>
          <cell r="AC808">
            <v>793.33</v>
          </cell>
          <cell r="AD808">
            <v>0</v>
          </cell>
          <cell r="AE808">
            <v>0</v>
          </cell>
          <cell r="AF808">
            <v>0</v>
          </cell>
        </row>
        <row r="809">
          <cell r="A809" t="str">
            <v>PID_00145400</v>
          </cell>
          <cell r="B809" t="str">
            <v>INV-OPR-ESTOC</v>
          </cell>
          <cell r="C809" t="str">
            <v>Llibre</v>
          </cell>
          <cell r="D809" t="str">
            <v>EL MONO OBESO</v>
          </cell>
          <cell r="E809">
            <v>0</v>
          </cell>
          <cell r="F809">
            <v>0</v>
          </cell>
          <cell r="G809">
            <v>0</v>
          </cell>
          <cell r="H809">
            <v>4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4</v>
          </cell>
          <cell r="N809">
            <v>32.6</v>
          </cell>
          <cell r="O809">
            <v>8.15</v>
          </cell>
          <cell r="P809">
            <v>4</v>
          </cell>
          <cell r="Q809">
            <v>32.6</v>
          </cell>
          <cell r="R809">
            <v>8.15</v>
          </cell>
          <cell r="S809">
            <v>0</v>
          </cell>
          <cell r="T809">
            <v>2</v>
          </cell>
          <cell r="U809">
            <v>0</v>
          </cell>
          <cell r="V809">
            <v>0</v>
          </cell>
          <cell r="W809">
            <v>2</v>
          </cell>
          <cell r="X809">
            <v>0.5</v>
          </cell>
          <cell r="Y809">
            <v>16.3</v>
          </cell>
          <cell r="Z809">
            <v>2</v>
          </cell>
          <cell r="AA809">
            <v>16.3</v>
          </cell>
          <cell r="AB809">
            <v>2</v>
          </cell>
          <cell r="AC809">
            <v>16.3</v>
          </cell>
          <cell r="AD809">
            <v>0</v>
          </cell>
          <cell r="AE809">
            <v>0</v>
          </cell>
          <cell r="AF809">
            <v>0</v>
          </cell>
        </row>
        <row r="810">
          <cell r="A810" t="str">
            <v>PID_00145403</v>
          </cell>
          <cell r="B810" t="str">
            <v>INV-OPR-ESTOC</v>
          </cell>
          <cell r="C810" t="str">
            <v>Paper</v>
          </cell>
          <cell r="D810" t="str">
            <v xml:space="preserve">NUTRICIÓN EN PATOLOGÍAS DE GRAN PREVALENCIA 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</row>
        <row r="811">
          <cell r="A811" t="str">
            <v>PID_00145404</v>
          </cell>
          <cell r="B811" t="str">
            <v>INV-OPR-ESTOC</v>
          </cell>
          <cell r="C811" t="str">
            <v>Paper</v>
          </cell>
          <cell r="D811" t="str">
            <v>DERECHO CIVIL III</v>
          </cell>
          <cell r="E811">
            <v>15</v>
          </cell>
          <cell r="F811">
            <v>8.9834999999999994</v>
          </cell>
          <cell r="G811">
            <v>134.75</v>
          </cell>
          <cell r="H811">
            <v>0</v>
          </cell>
          <cell r="I811">
            <v>0</v>
          </cell>
          <cell r="J811">
            <v>0</v>
          </cell>
          <cell r="K811">
            <v>10</v>
          </cell>
          <cell r="L811">
            <v>0</v>
          </cell>
          <cell r="M811">
            <v>10</v>
          </cell>
          <cell r="N811">
            <v>94.62</v>
          </cell>
          <cell r="O811">
            <v>9.4620999999999995</v>
          </cell>
          <cell r="P811">
            <v>25</v>
          </cell>
          <cell r="Q811">
            <v>229.37</v>
          </cell>
          <cell r="R811">
            <v>9.1748999999999992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25</v>
          </cell>
          <cell r="AA811">
            <v>229.37</v>
          </cell>
          <cell r="AB811">
            <v>25</v>
          </cell>
          <cell r="AC811">
            <v>229.37</v>
          </cell>
          <cell r="AD811">
            <v>0</v>
          </cell>
          <cell r="AE811">
            <v>0</v>
          </cell>
          <cell r="AF811">
            <v>0</v>
          </cell>
        </row>
        <row r="812">
          <cell r="A812" t="str">
            <v>PID_00145441</v>
          </cell>
          <cell r="B812" t="str">
            <v>INV-OPR-ESTOC</v>
          </cell>
          <cell r="C812" t="str">
            <v>Paper</v>
          </cell>
          <cell r="D812" t="str">
            <v>ANTROPOLOGIA SOCIAL I CULTURAL</v>
          </cell>
          <cell r="E812">
            <v>185</v>
          </cell>
          <cell r="F812">
            <v>6.3154000000000003</v>
          </cell>
          <cell r="G812">
            <v>1168.3499999999999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2</v>
          </cell>
          <cell r="M812">
            <v>0</v>
          </cell>
          <cell r="N812">
            <v>0</v>
          </cell>
          <cell r="O812">
            <v>0</v>
          </cell>
          <cell r="P812">
            <v>187</v>
          </cell>
          <cell r="Q812">
            <v>1168.3499999999999</v>
          </cell>
          <cell r="R812">
            <v>6.2478999999999996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187</v>
          </cell>
          <cell r="AA812">
            <v>1168.3499999999999</v>
          </cell>
          <cell r="AB812">
            <v>187</v>
          </cell>
          <cell r="AC812">
            <v>1168.3499999999999</v>
          </cell>
          <cell r="AD812">
            <v>0</v>
          </cell>
          <cell r="AE812">
            <v>0</v>
          </cell>
          <cell r="AF812">
            <v>0</v>
          </cell>
        </row>
        <row r="813">
          <cell r="A813" t="str">
            <v>PID_00145442</v>
          </cell>
          <cell r="B813" t="str">
            <v>INV-OPR-ESTOC</v>
          </cell>
          <cell r="C813" t="str">
            <v>Paper</v>
          </cell>
          <cell r="D813" t="str">
            <v>ANTROPOLOGÍA SOCIAL Y CULTURAL</v>
          </cell>
          <cell r="E813">
            <v>39</v>
          </cell>
          <cell r="F813">
            <v>6.5522999999999998</v>
          </cell>
          <cell r="G813">
            <v>255.54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39</v>
          </cell>
          <cell r="Q813">
            <v>255.54</v>
          </cell>
          <cell r="R813">
            <v>6.5522999999999998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39</v>
          </cell>
          <cell r="AA813">
            <v>255.54</v>
          </cell>
          <cell r="AB813">
            <v>39</v>
          </cell>
          <cell r="AC813">
            <v>255.54</v>
          </cell>
          <cell r="AD813">
            <v>0</v>
          </cell>
          <cell r="AE813">
            <v>0</v>
          </cell>
          <cell r="AF813">
            <v>0</v>
          </cell>
        </row>
        <row r="814">
          <cell r="A814" t="str">
            <v>PID_00145471</v>
          </cell>
          <cell r="B814" t="str">
            <v>INV-OPR-ESTOC</v>
          </cell>
          <cell r="C814" t="str">
            <v>Paper</v>
          </cell>
          <cell r="D814" t="str">
            <v>PSICOLOGIA</v>
          </cell>
          <cell r="E814">
            <v>120</v>
          </cell>
          <cell r="F814">
            <v>5.1170999999999998</v>
          </cell>
          <cell r="G814">
            <v>614.05999999999995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120</v>
          </cell>
          <cell r="Q814">
            <v>614.05999999999995</v>
          </cell>
          <cell r="R814">
            <v>5.1170999999999998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120</v>
          </cell>
          <cell r="AA814">
            <v>614.05999999999995</v>
          </cell>
          <cell r="AB814">
            <v>120</v>
          </cell>
          <cell r="AC814">
            <v>614.05999999999995</v>
          </cell>
          <cell r="AD814">
            <v>0</v>
          </cell>
          <cell r="AE814">
            <v>0</v>
          </cell>
          <cell r="AF814">
            <v>0</v>
          </cell>
        </row>
        <row r="815">
          <cell r="A815" t="str">
            <v>PID_00145472</v>
          </cell>
          <cell r="B815" t="str">
            <v>INV-OPR-ESTOC</v>
          </cell>
          <cell r="C815" t="str">
            <v>Paper</v>
          </cell>
          <cell r="D815" t="str">
            <v>PSICOLOGÍA</v>
          </cell>
          <cell r="E815">
            <v>17</v>
          </cell>
          <cell r="F815">
            <v>5.0594999999999999</v>
          </cell>
          <cell r="G815">
            <v>86.01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17</v>
          </cell>
          <cell r="Q815">
            <v>86.01</v>
          </cell>
          <cell r="R815">
            <v>5.0594999999999999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17</v>
          </cell>
          <cell r="AA815">
            <v>86.01</v>
          </cell>
          <cell r="AB815">
            <v>17</v>
          </cell>
          <cell r="AC815">
            <v>86.01</v>
          </cell>
          <cell r="AD815">
            <v>0</v>
          </cell>
          <cell r="AE815">
            <v>0</v>
          </cell>
          <cell r="AF815">
            <v>0</v>
          </cell>
        </row>
        <row r="816">
          <cell r="A816" t="str">
            <v>PID_00145520</v>
          </cell>
          <cell r="B816" t="str">
            <v>INV-OPR-ESTOC</v>
          </cell>
          <cell r="C816" t="str">
            <v>Paper</v>
          </cell>
          <cell r="D816" t="str">
            <v xml:space="preserve">DERECHO CONSTITUCIONAL </v>
          </cell>
          <cell r="E816">
            <v>29</v>
          </cell>
          <cell r="F816">
            <v>8.641</v>
          </cell>
          <cell r="G816">
            <v>250.59</v>
          </cell>
          <cell r="H816">
            <v>0</v>
          </cell>
          <cell r="I816">
            <v>0</v>
          </cell>
          <cell r="J816">
            <v>0</v>
          </cell>
          <cell r="K816">
            <v>20</v>
          </cell>
          <cell r="L816">
            <v>3</v>
          </cell>
          <cell r="M816">
            <v>20</v>
          </cell>
          <cell r="N816">
            <v>178.88</v>
          </cell>
          <cell r="O816">
            <v>8.9442000000000004</v>
          </cell>
          <cell r="P816">
            <v>52</v>
          </cell>
          <cell r="Q816">
            <v>429.47</v>
          </cell>
          <cell r="R816">
            <v>8.2591000000000001</v>
          </cell>
          <cell r="S816">
            <v>0</v>
          </cell>
          <cell r="T816">
            <v>0</v>
          </cell>
          <cell r="U816">
            <v>2</v>
          </cell>
          <cell r="V816">
            <v>0</v>
          </cell>
          <cell r="W816">
            <v>2</v>
          </cell>
          <cell r="X816">
            <v>3.8461538461538547E-2</v>
          </cell>
          <cell r="Y816">
            <v>16.52</v>
          </cell>
          <cell r="Z816">
            <v>50</v>
          </cell>
          <cell r="AA816">
            <v>412.96</v>
          </cell>
          <cell r="AB816">
            <v>50</v>
          </cell>
          <cell r="AC816">
            <v>412.96</v>
          </cell>
          <cell r="AD816">
            <v>0</v>
          </cell>
          <cell r="AE816">
            <v>0</v>
          </cell>
          <cell r="AF816">
            <v>0</v>
          </cell>
        </row>
        <row r="817">
          <cell r="A817" t="str">
            <v>PID_00145540</v>
          </cell>
          <cell r="B817" t="str">
            <v>INV-OPR-ESTOC</v>
          </cell>
          <cell r="C817" t="str">
            <v>Cd-Rom</v>
          </cell>
          <cell r="D817" t="str">
            <v>MINITAB (VERSIÓ 15)</v>
          </cell>
          <cell r="E817">
            <v>1020</v>
          </cell>
          <cell r="F817">
            <v>0.55840000000000001</v>
          </cell>
          <cell r="G817">
            <v>569.6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5</v>
          </cell>
          <cell r="M817">
            <v>0</v>
          </cell>
          <cell r="N817">
            <v>0</v>
          </cell>
          <cell r="O817">
            <v>0</v>
          </cell>
          <cell r="P817">
            <v>1025</v>
          </cell>
          <cell r="Q817">
            <v>569.6</v>
          </cell>
          <cell r="R817">
            <v>0.55569999999999997</v>
          </cell>
          <cell r="S817">
            <v>0</v>
          </cell>
          <cell r="T817">
            <v>4</v>
          </cell>
          <cell r="U817">
            <v>1</v>
          </cell>
          <cell r="V817">
            <v>0</v>
          </cell>
          <cell r="W817">
            <v>5</v>
          </cell>
          <cell r="X817">
            <v>4.8780487804878092E-3</v>
          </cell>
          <cell r="Y817">
            <v>2.78</v>
          </cell>
          <cell r="Z817">
            <v>1020</v>
          </cell>
          <cell r="AA817">
            <v>566.82000000000005</v>
          </cell>
          <cell r="AB817">
            <v>1020</v>
          </cell>
          <cell r="AC817">
            <v>566.82000000000005</v>
          </cell>
          <cell r="AD817">
            <v>0</v>
          </cell>
          <cell r="AE817">
            <v>0</v>
          </cell>
          <cell r="AF817">
            <v>0</v>
          </cell>
        </row>
        <row r="818">
          <cell r="A818" t="str">
            <v>PID_00145541</v>
          </cell>
          <cell r="B818" t="str">
            <v>INV-OPR-ESTOC</v>
          </cell>
          <cell r="C818" t="str">
            <v>Cd-Rom</v>
          </cell>
          <cell r="D818" t="str">
            <v>MINITAB (VERSIÓN 15)</v>
          </cell>
          <cell r="E818">
            <v>313</v>
          </cell>
          <cell r="F818">
            <v>1.5012000000000001</v>
          </cell>
          <cell r="G818">
            <v>469.89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1</v>
          </cell>
          <cell r="M818">
            <v>0</v>
          </cell>
          <cell r="N818">
            <v>0</v>
          </cell>
          <cell r="O818">
            <v>0</v>
          </cell>
          <cell r="P818">
            <v>314</v>
          </cell>
          <cell r="Q818">
            <v>469.89</v>
          </cell>
          <cell r="R818">
            <v>1.4964</v>
          </cell>
          <cell r="S818">
            <v>0</v>
          </cell>
          <cell r="T818">
            <v>3</v>
          </cell>
          <cell r="U818">
            <v>1</v>
          </cell>
          <cell r="V818">
            <v>0</v>
          </cell>
          <cell r="W818">
            <v>4</v>
          </cell>
          <cell r="X818">
            <v>1.2738853503184711E-2</v>
          </cell>
          <cell r="Y818">
            <v>5.99</v>
          </cell>
          <cell r="Z818">
            <v>310</v>
          </cell>
          <cell r="AA818">
            <v>463.9</v>
          </cell>
          <cell r="AB818">
            <v>310</v>
          </cell>
          <cell r="AC818">
            <v>463.9</v>
          </cell>
          <cell r="AD818">
            <v>0</v>
          </cell>
          <cell r="AE818">
            <v>0</v>
          </cell>
          <cell r="AF818">
            <v>0</v>
          </cell>
        </row>
        <row r="819">
          <cell r="A819" t="str">
            <v>PID_00145542</v>
          </cell>
          <cell r="B819" t="str">
            <v>INV-OPR-ESTOC</v>
          </cell>
          <cell r="C819" t="str">
            <v>Paper</v>
          </cell>
          <cell r="D819" t="str">
            <v>DRET MERCANTIL II</v>
          </cell>
          <cell r="E819">
            <v>22</v>
          </cell>
          <cell r="F819">
            <v>8.4115000000000002</v>
          </cell>
          <cell r="G819">
            <v>185.05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22</v>
          </cell>
          <cell r="Q819">
            <v>185.05</v>
          </cell>
          <cell r="R819">
            <v>8.4115000000000002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22</v>
          </cell>
          <cell r="AA819">
            <v>185.05</v>
          </cell>
          <cell r="AB819">
            <v>22</v>
          </cell>
          <cell r="AC819">
            <v>185.05</v>
          </cell>
          <cell r="AD819">
            <v>0</v>
          </cell>
          <cell r="AE819">
            <v>0</v>
          </cell>
          <cell r="AF819">
            <v>0</v>
          </cell>
        </row>
        <row r="820">
          <cell r="A820" t="str">
            <v>PID_00145546</v>
          </cell>
          <cell r="B820" t="str">
            <v>INV-OPR-ESTOC</v>
          </cell>
          <cell r="C820" t="str">
            <v>Paper</v>
          </cell>
          <cell r="D820" t="str">
            <v>DERECHO MERCANTIL II</v>
          </cell>
          <cell r="E820">
            <v>3</v>
          </cell>
          <cell r="F820">
            <v>6.0933999999999999</v>
          </cell>
          <cell r="G820">
            <v>18.28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3</v>
          </cell>
          <cell r="Q820">
            <v>18.28</v>
          </cell>
          <cell r="R820">
            <v>6.0933999999999999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3</v>
          </cell>
          <cell r="AA820">
            <v>18.28</v>
          </cell>
          <cell r="AB820">
            <v>3</v>
          </cell>
          <cell r="AC820">
            <v>18.28</v>
          </cell>
          <cell r="AD820">
            <v>0</v>
          </cell>
          <cell r="AE820">
            <v>0</v>
          </cell>
          <cell r="AF820">
            <v>0</v>
          </cell>
        </row>
        <row r="821">
          <cell r="A821" t="str">
            <v>PID_00145596</v>
          </cell>
          <cell r="B821" t="str">
            <v>INV-OPR-ESTOC</v>
          </cell>
          <cell r="C821" t="str">
            <v>Paper</v>
          </cell>
          <cell r="D821" t="str">
            <v>DRET I NOVES TECNOLOGIES II</v>
          </cell>
          <cell r="E821">
            <v>15</v>
          </cell>
          <cell r="F821">
            <v>4.8315999999999999</v>
          </cell>
          <cell r="G821">
            <v>72.47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15</v>
          </cell>
          <cell r="Q821">
            <v>72.47</v>
          </cell>
          <cell r="R821">
            <v>4.8315999999999999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15</v>
          </cell>
          <cell r="AA821">
            <v>72.47</v>
          </cell>
          <cell r="AB821">
            <v>15</v>
          </cell>
          <cell r="AC821">
            <v>72.47</v>
          </cell>
          <cell r="AD821">
            <v>0</v>
          </cell>
          <cell r="AE821">
            <v>0</v>
          </cell>
          <cell r="AF821">
            <v>0</v>
          </cell>
        </row>
        <row r="822">
          <cell r="A822" t="str">
            <v>PID_00145597</v>
          </cell>
          <cell r="B822" t="str">
            <v>INV-OPR-ESTOC</v>
          </cell>
          <cell r="C822" t="str">
            <v>Paper</v>
          </cell>
          <cell r="D822" t="str">
            <v>DERECHO Y NUEVAS TECNOLOGÍAS II</v>
          </cell>
          <cell r="E822">
            <v>6</v>
          </cell>
          <cell r="F822">
            <v>4.8422000000000001</v>
          </cell>
          <cell r="G822">
            <v>29.05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6</v>
          </cell>
          <cell r="Q822">
            <v>29.05</v>
          </cell>
          <cell r="R822">
            <v>4.8422000000000001</v>
          </cell>
          <cell r="S822">
            <v>0</v>
          </cell>
          <cell r="T822">
            <v>0</v>
          </cell>
          <cell r="U822">
            <v>1</v>
          </cell>
          <cell r="V822">
            <v>0</v>
          </cell>
          <cell r="W822">
            <v>1</v>
          </cell>
          <cell r="X822">
            <v>0.16666666666666696</v>
          </cell>
          <cell r="Y822">
            <v>4.84</v>
          </cell>
          <cell r="Z822">
            <v>5</v>
          </cell>
          <cell r="AA822">
            <v>24.21</v>
          </cell>
          <cell r="AB822">
            <v>5</v>
          </cell>
          <cell r="AC822">
            <v>24.21</v>
          </cell>
          <cell r="AD822">
            <v>0</v>
          </cell>
          <cell r="AE822">
            <v>0</v>
          </cell>
          <cell r="AF822">
            <v>0</v>
          </cell>
        </row>
        <row r="823">
          <cell r="A823" t="str">
            <v>PID_00145642</v>
          </cell>
          <cell r="B823" t="str">
            <v>INV-OPR-ESTOC</v>
          </cell>
          <cell r="C823" t="str">
            <v>Paper</v>
          </cell>
          <cell r="D823" t="str">
            <v>RÈGIM JURÍDIC DEL MERCAT</v>
          </cell>
          <cell r="E823">
            <v>29</v>
          </cell>
          <cell r="F823">
            <v>5.1308999999999996</v>
          </cell>
          <cell r="G823">
            <v>148.80000000000001</v>
          </cell>
          <cell r="H823">
            <v>0</v>
          </cell>
          <cell r="I823">
            <v>0</v>
          </cell>
          <cell r="J823">
            <v>0</v>
          </cell>
          <cell r="K823">
            <v>80</v>
          </cell>
          <cell r="L823">
            <v>1</v>
          </cell>
          <cell r="M823">
            <v>80</v>
          </cell>
          <cell r="N823">
            <v>416.63</v>
          </cell>
          <cell r="O823">
            <v>5.2077999999999998</v>
          </cell>
          <cell r="P823">
            <v>110</v>
          </cell>
          <cell r="Q823">
            <v>565.41999999999996</v>
          </cell>
          <cell r="R823">
            <v>5.1402000000000001</v>
          </cell>
          <cell r="S823">
            <v>0</v>
          </cell>
          <cell r="T823">
            <v>2</v>
          </cell>
          <cell r="U823">
            <v>0</v>
          </cell>
          <cell r="V823">
            <v>0</v>
          </cell>
          <cell r="W823">
            <v>2</v>
          </cell>
          <cell r="X823">
            <v>1.8181818181818299E-2</v>
          </cell>
          <cell r="Y823">
            <v>10.28</v>
          </cell>
          <cell r="Z823">
            <v>108</v>
          </cell>
          <cell r="AA823">
            <v>555.14</v>
          </cell>
          <cell r="AB823">
            <v>108</v>
          </cell>
          <cell r="AC823">
            <v>555.14</v>
          </cell>
          <cell r="AD823">
            <v>0</v>
          </cell>
          <cell r="AE823">
            <v>0</v>
          </cell>
          <cell r="AF823">
            <v>0</v>
          </cell>
        </row>
        <row r="824">
          <cell r="A824" t="str">
            <v>PID_00145645</v>
          </cell>
          <cell r="B824" t="str">
            <v>INV-OPR-ESTOC</v>
          </cell>
          <cell r="C824" t="str">
            <v>Paper</v>
          </cell>
          <cell r="D824" t="str">
            <v>RÉGIMEN JURÍDICO DEL MERCADO</v>
          </cell>
          <cell r="E824">
            <v>12</v>
          </cell>
          <cell r="F824">
            <v>5.1673999999999998</v>
          </cell>
          <cell r="G824">
            <v>62.01</v>
          </cell>
          <cell r="H824">
            <v>0</v>
          </cell>
          <cell r="I824">
            <v>0</v>
          </cell>
          <cell r="J824">
            <v>0</v>
          </cell>
          <cell r="K824">
            <v>18</v>
          </cell>
          <cell r="L824">
            <v>0</v>
          </cell>
          <cell r="M824">
            <v>18</v>
          </cell>
          <cell r="N824">
            <v>94.41</v>
          </cell>
          <cell r="O824">
            <v>5.2447999999999997</v>
          </cell>
          <cell r="P824">
            <v>30</v>
          </cell>
          <cell r="Q824">
            <v>156.41999999999999</v>
          </cell>
          <cell r="R824">
            <v>5.2138999999999998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30</v>
          </cell>
          <cell r="AA824">
            <v>156.41999999999999</v>
          </cell>
          <cell r="AB824">
            <v>30</v>
          </cell>
          <cell r="AC824">
            <v>156.41999999999999</v>
          </cell>
          <cell r="AD824">
            <v>0</v>
          </cell>
          <cell r="AE824">
            <v>0</v>
          </cell>
          <cell r="AF824">
            <v>0</v>
          </cell>
        </row>
        <row r="825">
          <cell r="A825" t="str">
            <v>PID_00145688</v>
          </cell>
          <cell r="B825" t="str">
            <v>INV-OPR-ESTOC</v>
          </cell>
          <cell r="C825" t="str">
            <v>Paper</v>
          </cell>
          <cell r="D825" t="str">
            <v>DRET INTERNACIONAL PÚBLIC</v>
          </cell>
          <cell r="E825">
            <v>117</v>
          </cell>
          <cell r="F825">
            <v>10.874000000000001</v>
          </cell>
          <cell r="G825">
            <v>1272.26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1</v>
          </cell>
          <cell r="M825">
            <v>0</v>
          </cell>
          <cell r="N825">
            <v>0</v>
          </cell>
          <cell r="O825">
            <v>0</v>
          </cell>
          <cell r="P825">
            <v>118</v>
          </cell>
          <cell r="Q825">
            <v>1272.26</v>
          </cell>
          <cell r="R825">
            <v>10.7819</v>
          </cell>
          <cell r="S825">
            <v>0</v>
          </cell>
          <cell r="T825">
            <v>1</v>
          </cell>
          <cell r="U825">
            <v>0</v>
          </cell>
          <cell r="V825">
            <v>0</v>
          </cell>
          <cell r="W825">
            <v>1</v>
          </cell>
          <cell r="X825">
            <v>8.4745762711864181E-3</v>
          </cell>
          <cell r="Y825">
            <v>10.78</v>
          </cell>
          <cell r="Z825">
            <v>117</v>
          </cell>
          <cell r="AA825">
            <v>1261.48</v>
          </cell>
          <cell r="AB825">
            <v>117</v>
          </cell>
          <cell r="AC825">
            <v>1261.48</v>
          </cell>
          <cell r="AD825">
            <v>0</v>
          </cell>
          <cell r="AE825">
            <v>0</v>
          </cell>
          <cell r="AF825">
            <v>0</v>
          </cell>
        </row>
        <row r="826">
          <cell r="A826" t="str">
            <v>PID_00145692</v>
          </cell>
          <cell r="B826" t="str">
            <v>INV-OPR-ESTOC</v>
          </cell>
          <cell r="C826" t="str">
            <v>Paper</v>
          </cell>
          <cell r="D826" t="str">
            <v>DERECHO INTERNACIONAL PÚBLICO</v>
          </cell>
          <cell r="E826">
            <v>37</v>
          </cell>
          <cell r="F826">
            <v>10.602600000000001</v>
          </cell>
          <cell r="G826">
            <v>392.3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37</v>
          </cell>
          <cell r="Q826">
            <v>392.3</v>
          </cell>
          <cell r="R826">
            <v>10.602600000000001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37</v>
          </cell>
          <cell r="AA826">
            <v>392.3</v>
          </cell>
          <cell r="AB826">
            <v>37</v>
          </cell>
          <cell r="AC826">
            <v>392.3</v>
          </cell>
          <cell r="AD826">
            <v>0</v>
          </cell>
          <cell r="AE826">
            <v>0</v>
          </cell>
          <cell r="AF826">
            <v>0</v>
          </cell>
        </row>
        <row r="827">
          <cell r="A827" t="str">
            <v>PID_00145728</v>
          </cell>
          <cell r="B827" t="str">
            <v>INV-OPR-ESTOC</v>
          </cell>
          <cell r="C827" t="str">
            <v>Paper</v>
          </cell>
          <cell r="D827" t="str">
            <v>ADMINISTRACIÓ PÚBLICA: INSTITUCIONS I RÈGIM JURÍDIC</v>
          </cell>
          <cell r="E827">
            <v>9</v>
          </cell>
          <cell r="F827">
            <v>5.6412000000000004</v>
          </cell>
          <cell r="G827">
            <v>50.77</v>
          </cell>
          <cell r="H827">
            <v>0</v>
          </cell>
          <cell r="I827">
            <v>0</v>
          </cell>
          <cell r="J827">
            <v>0</v>
          </cell>
          <cell r="K827">
            <v>18</v>
          </cell>
          <cell r="L827">
            <v>0</v>
          </cell>
          <cell r="M827">
            <v>18</v>
          </cell>
          <cell r="N827">
            <v>103.06</v>
          </cell>
          <cell r="O827">
            <v>5.7256999999999998</v>
          </cell>
          <cell r="P827">
            <v>27</v>
          </cell>
          <cell r="Q827">
            <v>153.83000000000001</v>
          </cell>
          <cell r="R827">
            <v>5.6976000000000004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27</v>
          </cell>
          <cell r="AA827">
            <v>153.83000000000001</v>
          </cell>
          <cell r="AB827">
            <v>27</v>
          </cell>
          <cell r="AC827">
            <v>153.83000000000001</v>
          </cell>
          <cell r="AD827">
            <v>0</v>
          </cell>
          <cell r="AE827">
            <v>0</v>
          </cell>
          <cell r="AF827">
            <v>0</v>
          </cell>
        </row>
        <row r="828">
          <cell r="A828" t="str">
            <v>PID_00145746</v>
          </cell>
          <cell r="B828" t="str">
            <v>INV-OPR-ESTOC</v>
          </cell>
          <cell r="C828" t="str">
            <v>Paper</v>
          </cell>
          <cell r="D828" t="str">
            <v xml:space="preserve">MÀRQUETING QUANTITATIU 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</row>
        <row r="829">
          <cell r="A829" t="str">
            <v>PID_00145749</v>
          </cell>
          <cell r="B829" t="str">
            <v>INV-OPR-ESTOC</v>
          </cell>
          <cell r="C829" t="str">
            <v>Paper</v>
          </cell>
          <cell r="D829" t="str">
            <v>MARKETING CUANTITATIVO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</row>
        <row r="830">
          <cell r="A830" t="str">
            <v>PID_00145780</v>
          </cell>
          <cell r="B830" t="str">
            <v>INV-OPR-ESTOC</v>
          </cell>
          <cell r="C830" t="str">
            <v>Llibre</v>
          </cell>
          <cell r="D830" t="str">
            <v>EXPERIMENTAL DESIGN AND DATA ANALYSIS FOR BIOLOGIS</v>
          </cell>
          <cell r="E830">
            <v>8</v>
          </cell>
          <cell r="F830">
            <v>50.72</v>
          </cell>
          <cell r="G830">
            <v>405.76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8</v>
          </cell>
          <cell r="Q830">
            <v>405.76</v>
          </cell>
          <cell r="R830">
            <v>50.72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8</v>
          </cell>
          <cell r="AA830">
            <v>405.76</v>
          </cell>
          <cell r="AB830">
            <v>8</v>
          </cell>
          <cell r="AC830">
            <v>405.76</v>
          </cell>
          <cell r="AD830">
            <v>0</v>
          </cell>
          <cell r="AE830">
            <v>0</v>
          </cell>
          <cell r="AF830">
            <v>0</v>
          </cell>
        </row>
        <row r="831">
          <cell r="A831" t="str">
            <v>PID_00145781</v>
          </cell>
          <cell r="B831" t="str">
            <v>INV-OPR-ESTOC</v>
          </cell>
          <cell r="C831" t="str">
            <v>Llibre</v>
          </cell>
          <cell r="D831" t="str">
            <v xml:space="preserve">PROBABILITY AND STATISTICS WITH R. </v>
          </cell>
          <cell r="E831">
            <v>8</v>
          </cell>
          <cell r="F831">
            <v>55.77</v>
          </cell>
          <cell r="G831">
            <v>446.16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8</v>
          </cell>
          <cell r="Q831">
            <v>446.16</v>
          </cell>
          <cell r="R831">
            <v>55.77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8</v>
          </cell>
          <cell r="AA831">
            <v>446.16</v>
          </cell>
          <cell r="AB831">
            <v>8</v>
          </cell>
          <cell r="AC831">
            <v>446.16</v>
          </cell>
          <cell r="AD831">
            <v>0</v>
          </cell>
          <cell r="AE831">
            <v>0</v>
          </cell>
          <cell r="AF831">
            <v>0</v>
          </cell>
        </row>
        <row r="832">
          <cell r="A832" t="str">
            <v>PID_00145782</v>
          </cell>
          <cell r="B832" t="str">
            <v>INV-OPR-ESTOC</v>
          </cell>
          <cell r="C832" t="str">
            <v>Llibre</v>
          </cell>
          <cell r="D832" t="str">
            <v>APPLIED LINEAR STATISTICAL MODELS</v>
          </cell>
          <cell r="E832">
            <v>9</v>
          </cell>
          <cell r="F832">
            <v>61.06</v>
          </cell>
          <cell r="G832">
            <v>549.54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1</v>
          </cell>
          <cell r="M832">
            <v>0</v>
          </cell>
          <cell r="N832">
            <v>0</v>
          </cell>
          <cell r="O832">
            <v>0</v>
          </cell>
          <cell r="P832">
            <v>10</v>
          </cell>
          <cell r="Q832">
            <v>549.54</v>
          </cell>
          <cell r="R832">
            <v>54.954000000000001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10</v>
          </cell>
          <cell r="AA832">
            <v>549.54</v>
          </cell>
          <cell r="AB832">
            <v>10</v>
          </cell>
          <cell r="AC832">
            <v>549.54</v>
          </cell>
          <cell r="AD832">
            <v>0</v>
          </cell>
          <cell r="AE832">
            <v>0</v>
          </cell>
          <cell r="AF832">
            <v>0</v>
          </cell>
        </row>
        <row r="833">
          <cell r="A833" t="str">
            <v>PID_00145783</v>
          </cell>
          <cell r="B833" t="str">
            <v>INV-OPR-ESTOC</v>
          </cell>
          <cell r="C833" t="str">
            <v>Llibre</v>
          </cell>
          <cell r="D833" t="str">
            <v>A HANDBOOK OF STATISTICAL ANALYSES USING</v>
          </cell>
          <cell r="E833">
            <v>8</v>
          </cell>
          <cell r="F833">
            <v>39.9</v>
          </cell>
          <cell r="G833">
            <v>319.2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8</v>
          </cell>
          <cell r="Q833">
            <v>319.2</v>
          </cell>
          <cell r="R833">
            <v>39.9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8</v>
          </cell>
          <cell r="AA833">
            <v>319.2</v>
          </cell>
          <cell r="AB833">
            <v>8</v>
          </cell>
          <cell r="AC833">
            <v>319.2</v>
          </cell>
          <cell r="AD833">
            <v>0</v>
          </cell>
          <cell r="AE833">
            <v>0</v>
          </cell>
          <cell r="AF833">
            <v>0</v>
          </cell>
        </row>
        <row r="834">
          <cell r="A834" t="str">
            <v>PID_00145784</v>
          </cell>
          <cell r="B834" t="str">
            <v>INV-OPR-ESTOC</v>
          </cell>
          <cell r="C834" t="str">
            <v>Llibre</v>
          </cell>
          <cell r="D834" t="str">
            <v>DESIGN OF EXPERIMENTS WITH MINITAB</v>
          </cell>
          <cell r="E834">
            <v>8</v>
          </cell>
          <cell r="F834">
            <v>81.010000000000005</v>
          </cell>
          <cell r="G834">
            <v>648.08000000000004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8</v>
          </cell>
          <cell r="Q834">
            <v>648.08000000000004</v>
          </cell>
          <cell r="R834">
            <v>81.010000000000005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8</v>
          </cell>
          <cell r="AA834">
            <v>648.08000000000004</v>
          </cell>
          <cell r="AB834">
            <v>8</v>
          </cell>
          <cell r="AC834">
            <v>648.08000000000004</v>
          </cell>
          <cell r="AD834">
            <v>0</v>
          </cell>
          <cell r="AE834">
            <v>0</v>
          </cell>
          <cell r="AF834">
            <v>0</v>
          </cell>
        </row>
        <row r="835">
          <cell r="A835" t="str">
            <v>PID_00145787</v>
          </cell>
          <cell r="B835" t="str">
            <v>INV-OPR-ESTOC</v>
          </cell>
          <cell r="C835" t="str">
            <v>Paper</v>
          </cell>
          <cell r="D835" t="str">
            <v xml:space="preserve">MÀRQUETING INTERNACIONAL </v>
          </cell>
          <cell r="E835">
            <v>70</v>
          </cell>
          <cell r="F835">
            <v>7.1355000000000004</v>
          </cell>
          <cell r="G835">
            <v>499.48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1</v>
          </cell>
          <cell r="M835">
            <v>0</v>
          </cell>
          <cell r="N835">
            <v>0</v>
          </cell>
          <cell r="O835">
            <v>0</v>
          </cell>
          <cell r="P835">
            <v>71</v>
          </cell>
          <cell r="Q835">
            <v>499.48</v>
          </cell>
          <cell r="R835">
            <v>7.0350000000000001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71</v>
          </cell>
          <cell r="AA835">
            <v>499.48</v>
          </cell>
          <cell r="AB835">
            <v>71</v>
          </cell>
          <cell r="AC835">
            <v>499.48</v>
          </cell>
          <cell r="AD835">
            <v>0</v>
          </cell>
          <cell r="AE835">
            <v>0</v>
          </cell>
          <cell r="AF835">
            <v>0</v>
          </cell>
        </row>
        <row r="836">
          <cell r="A836" t="str">
            <v>PID_00145790</v>
          </cell>
          <cell r="B836" t="str">
            <v>INV-OPR-ESTOC</v>
          </cell>
          <cell r="C836" t="str">
            <v>Paper</v>
          </cell>
          <cell r="D836" t="str">
            <v>MARKETING INTERNACIONAL</v>
          </cell>
          <cell r="E836">
            <v>42</v>
          </cell>
          <cell r="F836">
            <v>7.3177000000000003</v>
          </cell>
          <cell r="G836">
            <v>307.33999999999997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42</v>
          </cell>
          <cell r="Q836">
            <v>307.33999999999997</v>
          </cell>
          <cell r="R836">
            <v>7.3177000000000003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42</v>
          </cell>
          <cell r="AA836">
            <v>307.33999999999997</v>
          </cell>
          <cell r="AB836">
            <v>42</v>
          </cell>
          <cell r="AC836">
            <v>307.33999999999997</v>
          </cell>
          <cell r="AD836">
            <v>0</v>
          </cell>
          <cell r="AE836">
            <v>0</v>
          </cell>
          <cell r="AF836">
            <v>0</v>
          </cell>
        </row>
        <row r="837">
          <cell r="A837" t="str">
            <v>PID_00145851</v>
          </cell>
          <cell r="B837" t="str">
            <v>INV-OPR-ESTOC</v>
          </cell>
          <cell r="C837" t="str">
            <v>Cd-Rom</v>
          </cell>
          <cell r="D837" t="str">
            <v>TECNOLOGIES DE LA LLENGUA</v>
          </cell>
          <cell r="E837">
            <v>46</v>
          </cell>
          <cell r="F837">
            <v>2.8226</v>
          </cell>
          <cell r="G837">
            <v>129.84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46</v>
          </cell>
          <cell r="Q837">
            <v>129.84</v>
          </cell>
          <cell r="R837">
            <v>2.8226</v>
          </cell>
          <cell r="S837">
            <v>0</v>
          </cell>
          <cell r="T837">
            <v>6</v>
          </cell>
          <cell r="U837">
            <v>0</v>
          </cell>
          <cell r="V837">
            <v>0</v>
          </cell>
          <cell r="W837">
            <v>6</v>
          </cell>
          <cell r="X837">
            <v>0.13043478260869601</v>
          </cell>
          <cell r="Y837">
            <v>16.940000000000001</v>
          </cell>
          <cell r="Z837">
            <v>40</v>
          </cell>
          <cell r="AA837">
            <v>112.91</v>
          </cell>
          <cell r="AB837">
            <v>40</v>
          </cell>
          <cell r="AC837">
            <v>112.91</v>
          </cell>
          <cell r="AD837">
            <v>0</v>
          </cell>
          <cell r="AE837">
            <v>0</v>
          </cell>
          <cell r="AF837">
            <v>0</v>
          </cell>
        </row>
        <row r="838">
          <cell r="A838" t="str">
            <v>PID_00145854</v>
          </cell>
          <cell r="B838" t="str">
            <v>INV-OPR-ESTOC</v>
          </cell>
          <cell r="C838" t="str">
            <v>Cd-Rom</v>
          </cell>
          <cell r="D838" t="str">
            <v>UBUNTU 9.04</v>
          </cell>
          <cell r="E838">
            <v>299</v>
          </cell>
          <cell r="F838">
            <v>1.4396</v>
          </cell>
          <cell r="G838">
            <v>430.45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1</v>
          </cell>
          <cell r="M838">
            <v>0</v>
          </cell>
          <cell r="N838">
            <v>0</v>
          </cell>
          <cell r="O838">
            <v>0</v>
          </cell>
          <cell r="P838">
            <v>300</v>
          </cell>
          <cell r="Q838">
            <v>430.45</v>
          </cell>
          <cell r="R838">
            <v>1.4348000000000001</v>
          </cell>
          <cell r="S838">
            <v>0</v>
          </cell>
          <cell r="T838">
            <v>2</v>
          </cell>
          <cell r="U838">
            <v>1</v>
          </cell>
          <cell r="V838">
            <v>0</v>
          </cell>
          <cell r="W838">
            <v>3</v>
          </cell>
          <cell r="X838">
            <v>0.01</v>
          </cell>
          <cell r="Y838">
            <v>4.3</v>
          </cell>
          <cell r="Z838">
            <v>297</v>
          </cell>
          <cell r="AA838">
            <v>426.14</v>
          </cell>
          <cell r="AB838">
            <v>297</v>
          </cell>
          <cell r="AC838">
            <v>426.14</v>
          </cell>
          <cell r="AD838">
            <v>0</v>
          </cell>
          <cell r="AE838">
            <v>0</v>
          </cell>
          <cell r="AF838">
            <v>0</v>
          </cell>
        </row>
        <row r="839">
          <cell r="A839" t="str">
            <v>PID_00145875</v>
          </cell>
          <cell r="B839" t="str">
            <v>INV-OPR-ESTOC</v>
          </cell>
          <cell r="C839" t="str">
            <v>Dvd</v>
          </cell>
          <cell r="D839" t="str">
            <v>DEBIAN LENNY 5.0 (5 DVD'S)</v>
          </cell>
          <cell r="E839">
            <v>172</v>
          </cell>
          <cell r="F839">
            <v>9.7766000000000002</v>
          </cell>
          <cell r="G839">
            <v>1681.57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172</v>
          </cell>
          <cell r="Q839">
            <v>1681.57</v>
          </cell>
          <cell r="R839">
            <v>9.7766000000000002</v>
          </cell>
          <cell r="S839">
            <v>0</v>
          </cell>
          <cell r="T839">
            <v>3</v>
          </cell>
          <cell r="U839">
            <v>0</v>
          </cell>
          <cell r="V839">
            <v>0</v>
          </cell>
          <cell r="W839">
            <v>3</v>
          </cell>
          <cell r="X839">
            <v>1.744186046511631E-2</v>
          </cell>
          <cell r="Y839">
            <v>29.33</v>
          </cell>
          <cell r="Z839">
            <v>169</v>
          </cell>
          <cell r="AA839">
            <v>1652.24</v>
          </cell>
          <cell r="AB839">
            <v>169</v>
          </cell>
          <cell r="AC839">
            <v>1652.24</v>
          </cell>
          <cell r="AD839">
            <v>0</v>
          </cell>
          <cell r="AE839">
            <v>0</v>
          </cell>
          <cell r="AF839">
            <v>0</v>
          </cell>
        </row>
        <row r="840">
          <cell r="A840" t="str">
            <v>PID_00145876</v>
          </cell>
          <cell r="B840" t="str">
            <v>INV-OPR-ESTOC</v>
          </cell>
          <cell r="C840" t="str">
            <v>Cd-Rom</v>
          </cell>
          <cell r="D840" t="str">
            <v>FEDORA 11</v>
          </cell>
          <cell r="E840">
            <v>0</v>
          </cell>
          <cell r="F840">
            <v>0</v>
          </cell>
          <cell r="G840">
            <v>0</v>
          </cell>
          <cell r="H840">
            <v>10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10</v>
          </cell>
          <cell r="N840">
            <v>25</v>
          </cell>
          <cell r="O840">
            <v>2.5</v>
          </cell>
          <cell r="P840">
            <v>10</v>
          </cell>
          <cell r="Q840">
            <v>25</v>
          </cell>
          <cell r="R840">
            <v>2.5</v>
          </cell>
          <cell r="S840">
            <v>0</v>
          </cell>
          <cell r="T840">
            <v>7</v>
          </cell>
          <cell r="U840">
            <v>0</v>
          </cell>
          <cell r="V840">
            <v>0</v>
          </cell>
          <cell r="W840">
            <v>7</v>
          </cell>
          <cell r="X840">
            <v>0.7</v>
          </cell>
          <cell r="Y840">
            <v>17.5</v>
          </cell>
          <cell r="Z840">
            <v>3</v>
          </cell>
          <cell r="AA840">
            <v>7.5</v>
          </cell>
          <cell r="AB840">
            <v>3</v>
          </cell>
          <cell r="AC840">
            <v>7.5</v>
          </cell>
          <cell r="AD840">
            <v>0</v>
          </cell>
          <cell r="AE840">
            <v>0</v>
          </cell>
          <cell r="AF840">
            <v>0</v>
          </cell>
        </row>
        <row r="841">
          <cell r="A841" t="str">
            <v>PID_00145892</v>
          </cell>
          <cell r="B841" t="str">
            <v>INV-OPR-ESTOC</v>
          </cell>
          <cell r="C841" t="str">
            <v>Llibre</v>
          </cell>
          <cell r="D841" t="str">
            <v>MANUAL DE PSICOLOGÍA CLÍNICA INFANTIL I DEL ADOLESCENTE</v>
          </cell>
          <cell r="E841">
            <v>40</v>
          </cell>
          <cell r="F841">
            <v>28.879200000000001</v>
          </cell>
          <cell r="G841">
            <v>1155.17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40</v>
          </cell>
          <cell r="Q841">
            <v>1155.17</v>
          </cell>
          <cell r="R841">
            <v>28.879200000000001</v>
          </cell>
          <cell r="S841">
            <v>2</v>
          </cell>
          <cell r="T841">
            <v>2</v>
          </cell>
          <cell r="U841">
            <v>0</v>
          </cell>
          <cell r="V841">
            <v>0</v>
          </cell>
          <cell r="W841">
            <v>4</v>
          </cell>
          <cell r="X841">
            <v>0.1</v>
          </cell>
          <cell r="Y841">
            <v>115.52</v>
          </cell>
          <cell r="Z841">
            <v>36</v>
          </cell>
          <cell r="AA841">
            <v>1039.6500000000001</v>
          </cell>
          <cell r="AB841">
            <v>38</v>
          </cell>
          <cell r="AC841">
            <v>1097.4100000000001</v>
          </cell>
          <cell r="AD841">
            <v>2</v>
          </cell>
          <cell r="AE841">
            <v>57.76</v>
          </cell>
          <cell r="AF841">
            <v>2</v>
          </cell>
        </row>
        <row r="842">
          <cell r="A842" t="str">
            <v>PID_00145895</v>
          </cell>
          <cell r="B842" t="str">
            <v>INV-OPR-ESTOC</v>
          </cell>
          <cell r="C842" t="str">
            <v>Paper</v>
          </cell>
          <cell r="D842" t="str">
            <v xml:space="preserve">MÈTODES I TÈCNIQUES D'INVESTIGACIÓ EN LÍNIA </v>
          </cell>
          <cell r="E842">
            <v>9</v>
          </cell>
          <cell r="F842">
            <v>4.4067999999999996</v>
          </cell>
          <cell r="G842">
            <v>39.659999999999997</v>
          </cell>
          <cell r="H842">
            <v>0</v>
          </cell>
          <cell r="I842">
            <v>0</v>
          </cell>
          <cell r="J842">
            <v>0</v>
          </cell>
          <cell r="K842">
            <v>10</v>
          </cell>
          <cell r="L842">
            <v>0</v>
          </cell>
          <cell r="M842">
            <v>10</v>
          </cell>
          <cell r="N842">
            <v>52.2</v>
          </cell>
          <cell r="O842">
            <v>5.2199</v>
          </cell>
          <cell r="P842">
            <v>19</v>
          </cell>
          <cell r="Q842">
            <v>91.86</v>
          </cell>
          <cell r="R842">
            <v>4.8346999999999998</v>
          </cell>
          <cell r="S842">
            <v>0</v>
          </cell>
          <cell r="T842">
            <v>0</v>
          </cell>
          <cell r="U842">
            <v>3</v>
          </cell>
          <cell r="V842">
            <v>0</v>
          </cell>
          <cell r="W842">
            <v>3</v>
          </cell>
          <cell r="X842">
            <v>0.15789473684210509</v>
          </cell>
          <cell r="Y842">
            <v>14.5</v>
          </cell>
          <cell r="Z842">
            <v>16</v>
          </cell>
          <cell r="AA842">
            <v>77.36</v>
          </cell>
          <cell r="AB842">
            <v>16</v>
          </cell>
          <cell r="AC842">
            <v>77.36</v>
          </cell>
          <cell r="AD842">
            <v>0</v>
          </cell>
          <cell r="AE842">
            <v>0</v>
          </cell>
          <cell r="AF842">
            <v>0</v>
          </cell>
        </row>
        <row r="843">
          <cell r="A843" t="str">
            <v>PID_00145896</v>
          </cell>
          <cell r="B843" t="str">
            <v>INV-OPR-ESTOC</v>
          </cell>
          <cell r="C843" t="str">
            <v>Paper</v>
          </cell>
          <cell r="D843" t="str">
            <v>MÉTODOS Y TÉCNICAS DE INVESTIGACIÓN EN LÍNEA</v>
          </cell>
          <cell r="E843">
            <v>34</v>
          </cell>
          <cell r="F843">
            <v>3.2976000000000001</v>
          </cell>
          <cell r="G843">
            <v>112.12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34</v>
          </cell>
          <cell r="Q843">
            <v>112.12</v>
          </cell>
          <cell r="R843">
            <v>3.2976000000000001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34</v>
          </cell>
          <cell r="AA843">
            <v>112.12</v>
          </cell>
          <cell r="AB843">
            <v>34</v>
          </cell>
          <cell r="AC843">
            <v>112.12</v>
          </cell>
          <cell r="AD843">
            <v>0</v>
          </cell>
          <cell r="AE843">
            <v>0</v>
          </cell>
          <cell r="AF843">
            <v>0</v>
          </cell>
        </row>
        <row r="844">
          <cell r="A844" t="str">
            <v>PID_00145897</v>
          </cell>
          <cell r="B844" t="str">
            <v>INV-OPR-ESTOC</v>
          </cell>
          <cell r="C844" t="str">
            <v>Paper</v>
          </cell>
          <cell r="D844" t="str">
            <v>M1.018 - INVESTIGACIÓ EN E-LEARNING</v>
          </cell>
          <cell r="E844">
            <v>10</v>
          </cell>
          <cell r="F844">
            <v>3.5413000000000001</v>
          </cell>
          <cell r="G844">
            <v>35.409999999999997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10</v>
          </cell>
          <cell r="Q844">
            <v>35.409999999999997</v>
          </cell>
          <cell r="R844">
            <v>3.5413000000000001</v>
          </cell>
          <cell r="S844">
            <v>0</v>
          </cell>
          <cell r="T844">
            <v>0</v>
          </cell>
          <cell r="U844">
            <v>3</v>
          </cell>
          <cell r="V844">
            <v>0</v>
          </cell>
          <cell r="W844">
            <v>3</v>
          </cell>
          <cell r="X844">
            <v>0.3</v>
          </cell>
          <cell r="Y844">
            <v>10.62</v>
          </cell>
          <cell r="Z844">
            <v>7</v>
          </cell>
          <cell r="AA844">
            <v>24.79</v>
          </cell>
          <cell r="AB844">
            <v>7</v>
          </cell>
          <cell r="AC844">
            <v>24.79</v>
          </cell>
          <cell r="AD844">
            <v>0</v>
          </cell>
          <cell r="AE844">
            <v>0</v>
          </cell>
          <cell r="AF844">
            <v>0</v>
          </cell>
        </row>
        <row r="845">
          <cell r="A845" t="str">
            <v>PID_00145898</v>
          </cell>
          <cell r="B845" t="str">
            <v>INV-OPR-ESTOC</v>
          </cell>
          <cell r="C845" t="str">
            <v>Paper</v>
          </cell>
          <cell r="D845" t="str">
            <v>INVESTIGACIÓN EN E-LEARNING</v>
          </cell>
          <cell r="E845">
            <v>5</v>
          </cell>
          <cell r="F845">
            <v>3.6774</v>
          </cell>
          <cell r="G845">
            <v>18.39</v>
          </cell>
          <cell r="H845">
            <v>0</v>
          </cell>
          <cell r="I845">
            <v>0</v>
          </cell>
          <cell r="J845">
            <v>0</v>
          </cell>
          <cell r="K845">
            <v>10</v>
          </cell>
          <cell r="L845">
            <v>0</v>
          </cell>
          <cell r="M845">
            <v>10</v>
          </cell>
          <cell r="N845">
            <v>44.06</v>
          </cell>
          <cell r="O845">
            <v>4.4059999999999997</v>
          </cell>
          <cell r="P845">
            <v>15</v>
          </cell>
          <cell r="Q845">
            <v>62.45</v>
          </cell>
          <cell r="R845">
            <v>4.1631999999999998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15</v>
          </cell>
          <cell r="AA845">
            <v>62.45</v>
          </cell>
          <cell r="AB845">
            <v>15</v>
          </cell>
          <cell r="AC845">
            <v>62.45</v>
          </cell>
          <cell r="AD845">
            <v>0</v>
          </cell>
          <cell r="AE845">
            <v>0</v>
          </cell>
          <cell r="AF845">
            <v>0</v>
          </cell>
        </row>
        <row r="846">
          <cell r="A846" t="str">
            <v>PID_00145899</v>
          </cell>
          <cell r="B846" t="str">
            <v>INV-OPR-ESTOC</v>
          </cell>
          <cell r="C846" t="str">
            <v>Paper</v>
          </cell>
          <cell r="D846" t="str">
            <v xml:space="preserve">JAPONÈS IV: INTRODUCCIÓ A LA LLENGUA I L'ESCRIPTURA JAPONESA 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</row>
        <row r="847">
          <cell r="A847" t="str">
            <v>PID_00145900</v>
          </cell>
          <cell r="B847" t="str">
            <v>INV-OPR-ESTOC</v>
          </cell>
          <cell r="C847" t="str">
            <v>Paper</v>
          </cell>
          <cell r="D847" t="str">
            <v xml:space="preserve">JAPONÉS IV: INTRODUCCIÓN A LA LENGUA Y LA ESCRITURA JAPONESA </v>
          </cell>
          <cell r="E847">
            <v>3</v>
          </cell>
          <cell r="F847">
            <v>8.4840999999999998</v>
          </cell>
          <cell r="G847">
            <v>25.45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3</v>
          </cell>
          <cell r="Q847">
            <v>25.45</v>
          </cell>
          <cell r="R847">
            <v>8.4840999999999998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3</v>
          </cell>
          <cell r="AA847">
            <v>25.45</v>
          </cell>
          <cell r="AB847">
            <v>3</v>
          </cell>
          <cell r="AC847">
            <v>25.45</v>
          </cell>
          <cell r="AD847">
            <v>0</v>
          </cell>
          <cell r="AE847">
            <v>0</v>
          </cell>
          <cell r="AF847">
            <v>0</v>
          </cell>
        </row>
        <row r="848">
          <cell r="A848" t="str">
            <v>PID_00145901</v>
          </cell>
          <cell r="B848" t="str">
            <v>INV-OPR-ESTOC</v>
          </cell>
          <cell r="C848" t="str">
            <v>Paper</v>
          </cell>
          <cell r="D848" t="str">
            <v>POLÍTICA INTERNACIONAL EN ASIA ORIENTAL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</row>
        <row r="849">
          <cell r="A849" t="str">
            <v>PID_00145904</v>
          </cell>
          <cell r="B849" t="str">
            <v>INV-OPR-ESTOC</v>
          </cell>
          <cell r="C849" t="str">
            <v>Paper</v>
          </cell>
          <cell r="D849" t="str">
            <v>ARQUEOLOGIA Y RECUPERACIÓN PATRIMONIAL</v>
          </cell>
          <cell r="E849">
            <v>2</v>
          </cell>
          <cell r="F849">
            <v>2.7618</v>
          </cell>
          <cell r="G849">
            <v>5.52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2</v>
          </cell>
          <cell r="Q849">
            <v>5.52</v>
          </cell>
          <cell r="R849">
            <v>2.7618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2</v>
          </cell>
          <cell r="AA849">
            <v>5.52</v>
          </cell>
          <cell r="AB849">
            <v>2</v>
          </cell>
          <cell r="AC849">
            <v>5.52</v>
          </cell>
          <cell r="AD849">
            <v>0</v>
          </cell>
          <cell r="AE849">
            <v>0</v>
          </cell>
          <cell r="AF849">
            <v>0</v>
          </cell>
        </row>
        <row r="850">
          <cell r="A850" t="str">
            <v>PID_00145910</v>
          </cell>
          <cell r="B850" t="str">
            <v>INV-OPR-ESTOC</v>
          </cell>
          <cell r="C850" t="str">
            <v>Paper</v>
          </cell>
          <cell r="D850" t="str">
            <v>ARQUEOLOGIA Y SOCIEDAD</v>
          </cell>
          <cell r="E850">
            <v>2</v>
          </cell>
          <cell r="F850">
            <v>1.7413000000000001</v>
          </cell>
          <cell r="G850">
            <v>3.48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2</v>
          </cell>
          <cell r="Q850">
            <v>3.48</v>
          </cell>
          <cell r="R850">
            <v>1.7413000000000001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2</v>
          </cell>
          <cell r="AA850">
            <v>3.48</v>
          </cell>
          <cell r="AB850">
            <v>2</v>
          </cell>
          <cell r="AC850">
            <v>3.48</v>
          </cell>
          <cell r="AD850">
            <v>0</v>
          </cell>
          <cell r="AE850">
            <v>0</v>
          </cell>
          <cell r="AF850">
            <v>0</v>
          </cell>
        </row>
        <row r="851">
          <cell r="A851" t="str">
            <v>PID_00145917</v>
          </cell>
          <cell r="B851" t="str">
            <v>INV-OPR-ESTOC</v>
          </cell>
          <cell r="C851" t="str">
            <v>Paper</v>
          </cell>
          <cell r="D851" t="str">
            <v xml:space="preserve">EL CATALÀ A TV3: LLIBRES D'ESTIL 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A852" t="str">
            <v>PID_00145918</v>
          </cell>
          <cell r="B852" t="str">
            <v>INV-OPR-ESTOC</v>
          </cell>
          <cell r="C852" t="str">
            <v>Llibre</v>
          </cell>
          <cell r="D852" t="str">
            <v>MANUAL D´ÚS DE L'ESTÀNDARD ORAL</v>
          </cell>
          <cell r="E852">
            <v>101</v>
          </cell>
          <cell r="F852">
            <v>17.833600000000001</v>
          </cell>
          <cell r="G852">
            <v>1801.19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101</v>
          </cell>
          <cell r="Q852">
            <v>1801.19</v>
          </cell>
          <cell r="R852">
            <v>17.833600000000001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101</v>
          </cell>
          <cell r="AA852">
            <v>1801.19</v>
          </cell>
          <cell r="AB852">
            <v>101</v>
          </cell>
          <cell r="AC852">
            <v>1801.19</v>
          </cell>
          <cell r="AD852">
            <v>0</v>
          </cell>
          <cell r="AE852">
            <v>0</v>
          </cell>
          <cell r="AF852">
            <v>0</v>
          </cell>
        </row>
        <row r="853">
          <cell r="A853" t="str">
            <v>PID_00145919</v>
          </cell>
          <cell r="B853" t="str">
            <v>INV-OPR-ESTOC</v>
          </cell>
          <cell r="C853" t="str">
            <v>Llibre</v>
          </cell>
          <cell r="D853" t="str">
            <v>GRAMÀTICA CATALANA</v>
          </cell>
          <cell r="E853">
            <v>81</v>
          </cell>
          <cell r="F853">
            <v>4.9523999999999999</v>
          </cell>
          <cell r="G853">
            <v>401.14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81</v>
          </cell>
          <cell r="Q853">
            <v>401.14</v>
          </cell>
          <cell r="R853">
            <v>4.9523999999999999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81</v>
          </cell>
          <cell r="AA853">
            <v>401.14</v>
          </cell>
          <cell r="AB853">
            <v>81</v>
          </cell>
          <cell r="AC853">
            <v>401.14</v>
          </cell>
          <cell r="AD853">
            <v>0</v>
          </cell>
          <cell r="AE853">
            <v>0</v>
          </cell>
          <cell r="AF853">
            <v>0</v>
          </cell>
        </row>
        <row r="854">
          <cell r="A854" t="str">
            <v>PID_00145920</v>
          </cell>
          <cell r="B854" t="str">
            <v>INV-OPR-ESTOC</v>
          </cell>
          <cell r="C854" t="str">
            <v>Llibre</v>
          </cell>
          <cell r="D854" t="str">
            <v>EL CASTELLANO ACTUAL: USOS Y NORMAS</v>
          </cell>
          <cell r="E854">
            <v>40</v>
          </cell>
          <cell r="F854">
            <v>8.6949000000000005</v>
          </cell>
          <cell r="G854">
            <v>347.8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40</v>
          </cell>
          <cell r="Q854">
            <v>347.8</v>
          </cell>
          <cell r="R854">
            <v>8.6949000000000005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40</v>
          </cell>
          <cell r="AA854">
            <v>347.8</v>
          </cell>
          <cell r="AB854">
            <v>40</v>
          </cell>
          <cell r="AC854">
            <v>347.8</v>
          </cell>
          <cell r="AD854">
            <v>0</v>
          </cell>
          <cell r="AE854">
            <v>0</v>
          </cell>
          <cell r="AF854">
            <v>0</v>
          </cell>
        </row>
        <row r="855">
          <cell r="A855" t="str">
            <v>PID_00145921</v>
          </cell>
          <cell r="B855" t="str">
            <v>INV-OPR-ESTOC</v>
          </cell>
          <cell r="C855" t="str">
            <v>Llibre</v>
          </cell>
          <cell r="D855" t="str">
            <v>LIBRO DE ESTILO</v>
          </cell>
          <cell r="E855">
            <v>27</v>
          </cell>
          <cell r="F855">
            <v>20.546800000000001</v>
          </cell>
          <cell r="G855">
            <v>554.76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27</v>
          </cell>
          <cell r="Q855">
            <v>554.76</v>
          </cell>
          <cell r="R855">
            <v>20.546800000000001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27</v>
          </cell>
          <cell r="AA855">
            <v>554.76</v>
          </cell>
          <cell r="AB855">
            <v>27</v>
          </cell>
          <cell r="AC855">
            <v>554.76</v>
          </cell>
          <cell r="AD855">
            <v>0</v>
          </cell>
          <cell r="AE855">
            <v>0</v>
          </cell>
          <cell r="AF855">
            <v>0</v>
          </cell>
        </row>
        <row r="856">
          <cell r="A856" t="str">
            <v>PID_00145922</v>
          </cell>
          <cell r="B856" t="str">
            <v>INV-OPR-ESTOC</v>
          </cell>
          <cell r="C856" t="str">
            <v>Llibre</v>
          </cell>
          <cell r="D856" t="str">
            <v>CON FALTAS Y A LO LOCO</v>
          </cell>
          <cell r="E856">
            <v>40</v>
          </cell>
          <cell r="F856">
            <v>12.102499999999999</v>
          </cell>
          <cell r="G856">
            <v>484.1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40</v>
          </cell>
          <cell r="Q856">
            <v>484.1</v>
          </cell>
          <cell r="R856">
            <v>12.102499999999999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40</v>
          </cell>
          <cell r="AA856">
            <v>484.1</v>
          </cell>
          <cell r="AB856">
            <v>40</v>
          </cell>
          <cell r="AC856">
            <v>484.1</v>
          </cell>
          <cell r="AD856">
            <v>0</v>
          </cell>
          <cell r="AE856">
            <v>0</v>
          </cell>
          <cell r="AF856">
            <v>0</v>
          </cell>
        </row>
        <row r="857">
          <cell r="A857" t="str">
            <v>PID_00145923</v>
          </cell>
          <cell r="B857" t="str">
            <v>INV-OPR-ESTOC</v>
          </cell>
          <cell r="C857" t="str">
            <v>Dvd</v>
          </cell>
          <cell r="D857" t="str">
            <v>INTRODUCCIÓ A LA COMUNICACIÓ AUDIOVISUAL</v>
          </cell>
          <cell r="E857">
            <v>185</v>
          </cell>
          <cell r="F857">
            <v>2.6595</v>
          </cell>
          <cell r="G857">
            <v>492.01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1</v>
          </cell>
          <cell r="M857">
            <v>0</v>
          </cell>
          <cell r="N857">
            <v>0</v>
          </cell>
          <cell r="O857">
            <v>0</v>
          </cell>
          <cell r="P857">
            <v>186</v>
          </cell>
          <cell r="Q857">
            <v>492.01</v>
          </cell>
          <cell r="R857">
            <v>2.6452</v>
          </cell>
          <cell r="S857">
            <v>0</v>
          </cell>
          <cell r="T857">
            <v>3</v>
          </cell>
          <cell r="U857">
            <v>0</v>
          </cell>
          <cell r="V857">
            <v>0</v>
          </cell>
          <cell r="W857">
            <v>3</v>
          </cell>
          <cell r="X857">
            <v>1.6129032258064502E-2</v>
          </cell>
          <cell r="Y857">
            <v>7.94</v>
          </cell>
          <cell r="Z857">
            <v>183</v>
          </cell>
          <cell r="AA857">
            <v>484.07</v>
          </cell>
          <cell r="AB857">
            <v>183</v>
          </cell>
          <cell r="AC857">
            <v>484.07</v>
          </cell>
          <cell r="AD857">
            <v>0</v>
          </cell>
          <cell r="AE857">
            <v>0</v>
          </cell>
          <cell r="AF857">
            <v>0</v>
          </cell>
        </row>
        <row r="858">
          <cell r="A858" t="str">
            <v>PID_00145924</v>
          </cell>
          <cell r="B858" t="str">
            <v>INV-OPR-ESTOC</v>
          </cell>
          <cell r="C858" t="str">
            <v>Dvd</v>
          </cell>
          <cell r="D858" t="str">
            <v xml:space="preserve">INTRODUCCIÓN A LA COMUNICACIÓN AUDIOVISUAL </v>
          </cell>
          <cell r="E858">
            <v>38</v>
          </cell>
          <cell r="F858">
            <v>2.8050999999999999</v>
          </cell>
          <cell r="G858">
            <v>106.59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38</v>
          </cell>
          <cell r="Q858">
            <v>106.59</v>
          </cell>
          <cell r="R858">
            <v>2.8050999999999999</v>
          </cell>
          <cell r="S858">
            <v>0</v>
          </cell>
          <cell r="T858">
            <v>1</v>
          </cell>
          <cell r="U858">
            <v>0</v>
          </cell>
          <cell r="V858">
            <v>0</v>
          </cell>
          <cell r="W858">
            <v>1</v>
          </cell>
          <cell r="X858">
            <v>2.6315789473684292E-2</v>
          </cell>
          <cell r="Y858">
            <v>2.81</v>
          </cell>
          <cell r="Z858">
            <v>37</v>
          </cell>
          <cell r="AA858">
            <v>103.79</v>
          </cell>
          <cell r="AB858">
            <v>37</v>
          </cell>
          <cell r="AC858">
            <v>103.79</v>
          </cell>
          <cell r="AD858">
            <v>0</v>
          </cell>
          <cell r="AE858">
            <v>0</v>
          </cell>
          <cell r="AF858">
            <v>0</v>
          </cell>
        </row>
        <row r="859">
          <cell r="A859" t="str">
            <v>PID_00146010</v>
          </cell>
          <cell r="B859" t="str">
            <v>INV-OPR-ESTOC</v>
          </cell>
          <cell r="C859" t="str">
            <v>Llibre</v>
          </cell>
          <cell r="D859" t="str">
            <v>LOS MANDARINES</v>
          </cell>
          <cell r="E859">
            <v>29</v>
          </cell>
          <cell r="F859">
            <v>22.89</v>
          </cell>
          <cell r="G859">
            <v>663.81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29</v>
          </cell>
          <cell r="Q859">
            <v>663.81</v>
          </cell>
          <cell r="R859">
            <v>22.89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29</v>
          </cell>
          <cell r="AA859">
            <v>663.81</v>
          </cell>
          <cell r="AB859">
            <v>29</v>
          </cell>
          <cell r="AC859">
            <v>663.81</v>
          </cell>
          <cell r="AD859">
            <v>0</v>
          </cell>
          <cell r="AE859">
            <v>0</v>
          </cell>
          <cell r="AF859">
            <v>0</v>
          </cell>
        </row>
        <row r="860">
          <cell r="A860" t="str">
            <v>PID_00146142</v>
          </cell>
          <cell r="B860" t="str">
            <v>INV-OPR-ESTOC</v>
          </cell>
          <cell r="C860" t="str">
            <v>Paper</v>
          </cell>
          <cell r="D860" t="str">
            <v>PLANEAMIENTO Y ESTRATEGIAS URBANÍSTICAS</v>
          </cell>
          <cell r="E860">
            <v>41</v>
          </cell>
          <cell r="F860">
            <v>2.3973</v>
          </cell>
          <cell r="G860">
            <v>98.29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3</v>
          </cell>
          <cell r="M860">
            <v>0</v>
          </cell>
          <cell r="N860">
            <v>0</v>
          </cell>
          <cell r="O860">
            <v>0</v>
          </cell>
          <cell r="P860">
            <v>44</v>
          </cell>
          <cell r="Q860">
            <v>98.29</v>
          </cell>
          <cell r="R860">
            <v>2.2339000000000002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44</v>
          </cell>
          <cell r="AA860">
            <v>98.29</v>
          </cell>
          <cell r="AB860">
            <v>44</v>
          </cell>
          <cell r="AC860">
            <v>98.29</v>
          </cell>
          <cell r="AD860">
            <v>0</v>
          </cell>
          <cell r="AE860">
            <v>0</v>
          </cell>
          <cell r="AF860">
            <v>0</v>
          </cell>
        </row>
        <row r="861">
          <cell r="A861" t="str">
            <v>PID_00146172</v>
          </cell>
          <cell r="B861" t="str">
            <v>INV-OPR-ESTOC</v>
          </cell>
          <cell r="C861" t="str">
            <v>Paper</v>
          </cell>
          <cell r="D861" t="str">
            <v>SEGURIDAD EN BASES DE DATOS</v>
          </cell>
          <cell r="E861">
            <v>2</v>
          </cell>
          <cell r="F861">
            <v>5.1673</v>
          </cell>
          <cell r="G861">
            <v>10.33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2</v>
          </cell>
          <cell r="Q861">
            <v>10.33</v>
          </cell>
          <cell r="R861">
            <v>5.1673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2</v>
          </cell>
          <cell r="AA861">
            <v>10.33</v>
          </cell>
          <cell r="AB861">
            <v>2</v>
          </cell>
          <cell r="AC861">
            <v>10.33</v>
          </cell>
          <cell r="AD861">
            <v>0</v>
          </cell>
          <cell r="AE861">
            <v>0</v>
          </cell>
          <cell r="AF861">
            <v>0</v>
          </cell>
        </row>
        <row r="862">
          <cell r="A862" t="str">
            <v>PID_00146209</v>
          </cell>
          <cell r="B862" t="str">
            <v>INV-OPR-ESTOC</v>
          </cell>
          <cell r="C862" t="str">
            <v>Paper</v>
          </cell>
          <cell r="D862" t="str">
            <v>TURISME CULTURAL</v>
          </cell>
          <cell r="E862">
            <v>51</v>
          </cell>
          <cell r="F862">
            <v>5.2037000000000004</v>
          </cell>
          <cell r="G862">
            <v>265.39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51</v>
          </cell>
          <cell r="Q862">
            <v>265.39</v>
          </cell>
          <cell r="R862">
            <v>5.2037000000000004</v>
          </cell>
          <cell r="S862">
            <v>0</v>
          </cell>
          <cell r="T862">
            <v>0</v>
          </cell>
          <cell r="U862">
            <v>10</v>
          </cell>
          <cell r="V862">
            <v>0</v>
          </cell>
          <cell r="W862">
            <v>10</v>
          </cell>
          <cell r="X862">
            <v>0.19607843137254899</v>
          </cell>
          <cell r="Y862">
            <v>52.04</v>
          </cell>
          <cell r="Z862">
            <v>41</v>
          </cell>
          <cell r="AA862">
            <v>213.35</v>
          </cell>
          <cell r="AB862">
            <v>41</v>
          </cell>
          <cell r="AC862">
            <v>213.35</v>
          </cell>
          <cell r="AD862">
            <v>0</v>
          </cell>
          <cell r="AE862">
            <v>0</v>
          </cell>
          <cell r="AF862">
            <v>0</v>
          </cell>
        </row>
        <row r="863">
          <cell r="A863" t="str">
            <v>PID_00146212</v>
          </cell>
          <cell r="B863" t="str">
            <v>INV-OPR-ESTOC</v>
          </cell>
          <cell r="C863" t="str">
            <v>Paper</v>
          </cell>
          <cell r="D863" t="str">
            <v>TURISMO CULTURAL</v>
          </cell>
          <cell r="E863">
            <v>25</v>
          </cell>
          <cell r="F863">
            <v>5.2401999999999997</v>
          </cell>
          <cell r="G863">
            <v>131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25</v>
          </cell>
          <cell r="Q863">
            <v>131</v>
          </cell>
          <cell r="R863">
            <v>5.2401999999999997</v>
          </cell>
          <cell r="S863">
            <v>0</v>
          </cell>
          <cell r="T863">
            <v>0</v>
          </cell>
          <cell r="U863">
            <v>10</v>
          </cell>
          <cell r="V863">
            <v>0</v>
          </cell>
          <cell r="W863">
            <v>10</v>
          </cell>
          <cell r="X863">
            <v>0.4</v>
          </cell>
          <cell r="Y863">
            <v>52.4</v>
          </cell>
          <cell r="Z863">
            <v>15</v>
          </cell>
          <cell r="AA863">
            <v>78.599999999999994</v>
          </cell>
          <cell r="AB863">
            <v>15</v>
          </cell>
          <cell r="AC863">
            <v>78.599999999999994</v>
          </cell>
          <cell r="AD863">
            <v>0</v>
          </cell>
          <cell r="AE863">
            <v>0</v>
          </cell>
          <cell r="AF863">
            <v>0</v>
          </cell>
        </row>
        <row r="864">
          <cell r="A864" t="str">
            <v>PID_00146215</v>
          </cell>
          <cell r="B864" t="str">
            <v>INV-OPR-ESTOC</v>
          </cell>
          <cell r="C864" t="str">
            <v>Paper</v>
          </cell>
          <cell r="D864" t="str">
            <v xml:space="preserve">DESTINACIONS TURÍSTIQUES </v>
          </cell>
          <cell r="E864">
            <v>12</v>
          </cell>
          <cell r="F864">
            <v>4.8757000000000001</v>
          </cell>
          <cell r="G864">
            <v>58.51</v>
          </cell>
          <cell r="H864">
            <v>0</v>
          </cell>
          <cell r="I864">
            <v>0</v>
          </cell>
          <cell r="J864">
            <v>0</v>
          </cell>
          <cell r="K864">
            <v>86</v>
          </cell>
          <cell r="L864">
            <v>2</v>
          </cell>
          <cell r="M864">
            <v>86</v>
          </cell>
          <cell r="N864">
            <v>425.6</v>
          </cell>
          <cell r="O864">
            <v>4.9489000000000001</v>
          </cell>
          <cell r="P864">
            <v>100</v>
          </cell>
          <cell r="Q864">
            <v>484.11</v>
          </cell>
          <cell r="R864">
            <v>4.8411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100</v>
          </cell>
          <cell r="AA864">
            <v>484.11</v>
          </cell>
          <cell r="AB864">
            <v>100</v>
          </cell>
          <cell r="AC864">
            <v>484.11</v>
          </cell>
          <cell r="AD864">
            <v>0</v>
          </cell>
          <cell r="AE864">
            <v>0</v>
          </cell>
          <cell r="AF864">
            <v>0</v>
          </cell>
        </row>
        <row r="865">
          <cell r="A865" t="str">
            <v>PID_00146227</v>
          </cell>
          <cell r="B865" t="str">
            <v>INV-OPR-ESTOC</v>
          </cell>
          <cell r="C865" t="str">
            <v>Paper</v>
          </cell>
          <cell r="D865" t="str">
            <v>DESTINOS TURÍSTICOS</v>
          </cell>
          <cell r="E865">
            <v>21</v>
          </cell>
          <cell r="F865">
            <v>5.0214999999999996</v>
          </cell>
          <cell r="G865">
            <v>105.45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21</v>
          </cell>
          <cell r="Q865">
            <v>105.45</v>
          </cell>
          <cell r="R865">
            <v>5.0214999999999996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21</v>
          </cell>
          <cell r="AA865">
            <v>105.45</v>
          </cell>
          <cell r="AB865">
            <v>21</v>
          </cell>
          <cell r="AC865">
            <v>105.45</v>
          </cell>
          <cell r="AD865">
            <v>0</v>
          </cell>
          <cell r="AE865">
            <v>0</v>
          </cell>
          <cell r="AF865">
            <v>0</v>
          </cell>
        </row>
        <row r="866">
          <cell r="A866" t="str">
            <v>PID_00146246</v>
          </cell>
          <cell r="B866" t="str">
            <v>INV-OPR-ESTOC</v>
          </cell>
          <cell r="C866" t="str">
            <v>Paper</v>
          </cell>
          <cell r="D866" t="str">
            <v xml:space="preserve">CERCA I RECUPERACIÓ DE LA INFORMACIÓ 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</row>
        <row r="867">
          <cell r="A867" t="str">
            <v>PID_00146247</v>
          </cell>
          <cell r="B867" t="str">
            <v>INV-OPR-ESTOC</v>
          </cell>
          <cell r="C867" t="str">
            <v>Paper</v>
          </cell>
          <cell r="D867" t="str">
            <v>BÚSQUEDA Y RECUPERACIÓN DE LA INFORMACIÓN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</row>
        <row r="868">
          <cell r="A868" t="str">
            <v>PID_00146288</v>
          </cell>
          <cell r="B868" t="str">
            <v>INV-OPR-ESTOC</v>
          </cell>
          <cell r="C868" t="str">
            <v>Paper</v>
          </cell>
          <cell r="D868" t="str">
            <v>CLAVES PARA ENTENDER LA CHINA DEL SIGLO XXI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</row>
        <row r="869">
          <cell r="A869" t="str">
            <v>PID_00146311</v>
          </cell>
          <cell r="B869" t="str">
            <v>INV-OPR-ESTOC</v>
          </cell>
          <cell r="C869" t="str">
            <v>PAPER</v>
          </cell>
          <cell r="D869" t="str">
            <v xml:space="preserve">BASES PER A L'ACCIÓ SOCIOEDUCATIVEA EN INFÀNCIA EN RISC SOCIAL 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</row>
        <row r="870">
          <cell r="A870" t="str">
            <v>PID_00146319</v>
          </cell>
          <cell r="B870" t="str">
            <v>INV-OPR-ESTOC</v>
          </cell>
          <cell r="C870" t="str">
            <v>Paper</v>
          </cell>
          <cell r="D870" t="str">
            <v>IMPOSICIÓ SOBRE LA RENDA</v>
          </cell>
          <cell r="E870">
            <v>1</v>
          </cell>
          <cell r="F870">
            <v>8.0103000000000009</v>
          </cell>
          <cell r="G870">
            <v>8.01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1</v>
          </cell>
          <cell r="Q870">
            <v>8.01</v>
          </cell>
          <cell r="R870">
            <v>8.0103000000000009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1</v>
          </cell>
          <cell r="AA870">
            <v>8.01</v>
          </cell>
          <cell r="AB870">
            <v>1</v>
          </cell>
          <cell r="AC870">
            <v>8.01</v>
          </cell>
          <cell r="AD870">
            <v>0</v>
          </cell>
          <cell r="AE870">
            <v>0</v>
          </cell>
          <cell r="AF870">
            <v>0</v>
          </cell>
        </row>
        <row r="871">
          <cell r="A871" t="str">
            <v>PID_00146320</v>
          </cell>
          <cell r="B871" t="str">
            <v>INV-OPR-ESTOC</v>
          </cell>
          <cell r="C871" t="str">
            <v>Paper</v>
          </cell>
          <cell r="D871" t="str">
            <v>IMPOSICIÓN SOBRE LA RENTA</v>
          </cell>
          <cell r="E871">
            <v>3</v>
          </cell>
          <cell r="F871">
            <v>2.7551999999999999</v>
          </cell>
          <cell r="G871">
            <v>8.27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1</v>
          </cell>
          <cell r="M871">
            <v>0</v>
          </cell>
          <cell r="N871">
            <v>0</v>
          </cell>
          <cell r="O871">
            <v>0</v>
          </cell>
          <cell r="P871">
            <v>4</v>
          </cell>
          <cell r="Q871">
            <v>8.27</v>
          </cell>
          <cell r="R871">
            <v>2.0663999999999998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4</v>
          </cell>
          <cell r="AA871">
            <v>8.27</v>
          </cell>
          <cell r="AB871">
            <v>4</v>
          </cell>
          <cell r="AC871">
            <v>8.27</v>
          </cell>
          <cell r="AD871">
            <v>0</v>
          </cell>
          <cell r="AE871">
            <v>0</v>
          </cell>
          <cell r="AF871">
            <v>0</v>
          </cell>
        </row>
        <row r="872">
          <cell r="A872" t="str">
            <v>PID_00146358</v>
          </cell>
          <cell r="B872" t="str">
            <v>INV-OPR-ESTOC</v>
          </cell>
          <cell r="C872" t="str">
            <v>Paper</v>
          </cell>
          <cell r="D872" t="str">
            <v xml:space="preserve">DESENVOLUPAMENT ORGANTIZACIONAL </v>
          </cell>
          <cell r="E872">
            <v>60</v>
          </cell>
          <cell r="F872">
            <v>3.2719999999999998</v>
          </cell>
          <cell r="G872">
            <v>196.32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60</v>
          </cell>
          <cell r="Q872">
            <v>196.32</v>
          </cell>
          <cell r="R872">
            <v>3.2719999999999998</v>
          </cell>
          <cell r="S872">
            <v>0</v>
          </cell>
          <cell r="T872">
            <v>0</v>
          </cell>
          <cell r="U872">
            <v>8</v>
          </cell>
          <cell r="V872">
            <v>0</v>
          </cell>
          <cell r="W872">
            <v>8</v>
          </cell>
          <cell r="X872">
            <v>0.13333333333333308</v>
          </cell>
          <cell r="Y872">
            <v>26.18</v>
          </cell>
          <cell r="Z872">
            <v>52</v>
          </cell>
          <cell r="AA872">
            <v>170.15</v>
          </cell>
          <cell r="AB872">
            <v>52</v>
          </cell>
          <cell r="AC872">
            <v>170.15</v>
          </cell>
          <cell r="AD872">
            <v>0</v>
          </cell>
          <cell r="AE872">
            <v>0</v>
          </cell>
          <cell r="AF872">
            <v>0</v>
          </cell>
        </row>
        <row r="873">
          <cell r="A873" t="str">
            <v>PID_00146359</v>
          </cell>
          <cell r="B873" t="str">
            <v>INV-OPR-ESTOC</v>
          </cell>
          <cell r="C873" t="str">
            <v>Paper</v>
          </cell>
          <cell r="D873" t="str">
            <v>DESARROLLO ORGANIZACIONAL</v>
          </cell>
          <cell r="E873">
            <v>42</v>
          </cell>
          <cell r="F873">
            <v>3.2719999999999998</v>
          </cell>
          <cell r="G873">
            <v>137.43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42</v>
          </cell>
          <cell r="Q873">
            <v>137.43</v>
          </cell>
          <cell r="R873">
            <v>3.2719999999999998</v>
          </cell>
          <cell r="S873">
            <v>0</v>
          </cell>
          <cell r="T873">
            <v>0</v>
          </cell>
          <cell r="U873">
            <v>8</v>
          </cell>
          <cell r="V873">
            <v>0</v>
          </cell>
          <cell r="W873">
            <v>8</v>
          </cell>
          <cell r="X873">
            <v>0.19047619047619002</v>
          </cell>
          <cell r="Y873">
            <v>26.18</v>
          </cell>
          <cell r="Z873">
            <v>34</v>
          </cell>
          <cell r="AA873">
            <v>111.25</v>
          </cell>
          <cell r="AB873">
            <v>34</v>
          </cell>
          <cell r="AC873">
            <v>111.25</v>
          </cell>
          <cell r="AD873">
            <v>0</v>
          </cell>
          <cell r="AE873">
            <v>0</v>
          </cell>
          <cell r="AF873">
            <v>0</v>
          </cell>
        </row>
        <row r="874">
          <cell r="A874" t="str">
            <v>PID_00146361</v>
          </cell>
          <cell r="B874" t="str">
            <v>INV-OPR-ESTOC</v>
          </cell>
          <cell r="C874" t="str">
            <v>Paper</v>
          </cell>
          <cell r="D874" t="str">
            <v>MÀRQUETING INTERNACIONAL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</row>
        <row r="875">
          <cell r="A875" t="str">
            <v>PID_00146363</v>
          </cell>
          <cell r="B875" t="str">
            <v>INV-OPR-ESTOC</v>
          </cell>
          <cell r="C875" t="str">
            <v>Paper</v>
          </cell>
          <cell r="D875" t="str">
            <v>MARKETING INTERNACIONAL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</row>
        <row r="876">
          <cell r="A876" t="str">
            <v>PID_00146366</v>
          </cell>
          <cell r="B876" t="str">
            <v>INV-OPR-ESTOC</v>
          </cell>
          <cell r="C876" t="str">
            <v>Paper</v>
          </cell>
          <cell r="D876" t="str">
            <v>COMPORTAMENT DEL CONSUMIDOR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</row>
        <row r="877">
          <cell r="A877" t="str">
            <v>PID_00146367</v>
          </cell>
          <cell r="B877" t="str">
            <v>INV-OPR-ESTOC</v>
          </cell>
          <cell r="C877" t="str">
            <v>Paper</v>
          </cell>
          <cell r="D877" t="str">
            <v>COMPORTAMIENTO DEL CONSUMIDOR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</row>
        <row r="878">
          <cell r="A878" t="str">
            <v>PID_00146420</v>
          </cell>
          <cell r="B878" t="str">
            <v>INV-OPR-ESTOC</v>
          </cell>
          <cell r="C878" t="str">
            <v>Llibre</v>
          </cell>
          <cell r="D878" t="str">
            <v xml:space="preserve">GUIÓN AUDIOVISUAL </v>
          </cell>
          <cell r="E878">
            <v>174</v>
          </cell>
          <cell r="F878">
            <v>13.238799999999999</v>
          </cell>
          <cell r="G878">
            <v>2303.5500000000002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174</v>
          </cell>
          <cell r="Q878">
            <v>2303.5500000000002</v>
          </cell>
          <cell r="R878">
            <v>13.238799999999999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174</v>
          </cell>
          <cell r="AA878">
            <v>2303.5500000000002</v>
          </cell>
          <cell r="AB878">
            <v>174</v>
          </cell>
          <cell r="AC878">
            <v>2303.5500000000002</v>
          </cell>
          <cell r="AD878">
            <v>0</v>
          </cell>
          <cell r="AE878">
            <v>0</v>
          </cell>
          <cell r="AF878">
            <v>0</v>
          </cell>
        </row>
        <row r="879">
          <cell r="A879" t="str">
            <v>PID_00146422</v>
          </cell>
          <cell r="B879" t="str">
            <v>INV-OPR-ESTOC</v>
          </cell>
          <cell r="C879" t="str">
            <v>Paper</v>
          </cell>
          <cell r="D879" t="str">
            <v>LA LLAVOR IMMORTAL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</row>
        <row r="880">
          <cell r="A880" t="str">
            <v>PID_00146423</v>
          </cell>
          <cell r="B880" t="str">
            <v>INV-OPR-ESTOC</v>
          </cell>
          <cell r="C880" t="str">
            <v>Llibre</v>
          </cell>
          <cell r="D880" t="str">
            <v>LA SEMILLA INMORTAL</v>
          </cell>
          <cell r="E880">
            <v>117</v>
          </cell>
          <cell r="F880">
            <v>16.289000000000001</v>
          </cell>
          <cell r="G880">
            <v>1905.81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1</v>
          </cell>
          <cell r="M880">
            <v>0</v>
          </cell>
          <cell r="N880">
            <v>0</v>
          </cell>
          <cell r="O880">
            <v>0</v>
          </cell>
          <cell r="P880">
            <v>118</v>
          </cell>
          <cell r="Q880">
            <v>1905.81</v>
          </cell>
          <cell r="R880">
            <v>16.151</v>
          </cell>
          <cell r="S880">
            <v>0</v>
          </cell>
          <cell r="T880">
            <v>2</v>
          </cell>
          <cell r="U880">
            <v>0</v>
          </cell>
          <cell r="V880">
            <v>0</v>
          </cell>
          <cell r="W880">
            <v>2</v>
          </cell>
          <cell r="X880">
            <v>1.6949152542372836E-2</v>
          </cell>
          <cell r="Y880">
            <v>32.299999999999997</v>
          </cell>
          <cell r="Z880">
            <v>116</v>
          </cell>
          <cell r="AA880">
            <v>1873.51</v>
          </cell>
          <cell r="AB880">
            <v>116</v>
          </cell>
          <cell r="AC880">
            <v>1873.51</v>
          </cell>
          <cell r="AD880">
            <v>0</v>
          </cell>
          <cell r="AE880">
            <v>0</v>
          </cell>
          <cell r="AF880">
            <v>0</v>
          </cell>
        </row>
        <row r="881">
          <cell r="A881" t="str">
            <v>PID_00146426</v>
          </cell>
          <cell r="B881" t="str">
            <v>INV-OPR-ESTOC</v>
          </cell>
          <cell r="C881" t="str">
            <v>Paper</v>
          </cell>
          <cell r="D881" t="str">
            <v>LES TIC EN LA GESTIÓN DEL PATRIMONIO ARQUEOLOGICO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</row>
        <row r="882">
          <cell r="A882" t="str">
            <v>PID_00146433</v>
          </cell>
          <cell r="B882" t="str">
            <v>INV-OPR-ESTOC</v>
          </cell>
          <cell r="C882" t="str">
            <v>Paper</v>
          </cell>
          <cell r="D882" t="str">
            <v>ANÁLISIS FORENSE Y EVIDENCIA DIGITAL</v>
          </cell>
          <cell r="E882">
            <v>3</v>
          </cell>
          <cell r="F882">
            <v>4.4310999999999998</v>
          </cell>
          <cell r="G882">
            <v>13.29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3</v>
          </cell>
          <cell r="Q882">
            <v>13.29</v>
          </cell>
          <cell r="R882">
            <v>4.4310999999999998</v>
          </cell>
          <cell r="S882">
            <v>0</v>
          </cell>
          <cell r="T882">
            <v>1</v>
          </cell>
          <cell r="U882">
            <v>0</v>
          </cell>
          <cell r="V882">
            <v>0</v>
          </cell>
          <cell r="W882">
            <v>1</v>
          </cell>
          <cell r="X882">
            <v>0.33333333333333304</v>
          </cell>
          <cell r="Y882">
            <v>4.43</v>
          </cell>
          <cell r="Z882">
            <v>2</v>
          </cell>
          <cell r="AA882">
            <v>8.86</v>
          </cell>
          <cell r="AB882">
            <v>2</v>
          </cell>
          <cell r="AC882">
            <v>8.86</v>
          </cell>
          <cell r="AD882">
            <v>0</v>
          </cell>
          <cell r="AE882">
            <v>0</v>
          </cell>
          <cell r="AF882">
            <v>0</v>
          </cell>
        </row>
        <row r="883">
          <cell r="A883" t="str">
            <v>PID_00146472</v>
          </cell>
          <cell r="B883" t="str">
            <v>INV-OPR-ESTOC</v>
          </cell>
          <cell r="C883" t="str">
            <v>Paper</v>
          </cell>
          <cell r="D883" t="str">
            <v>INTRODUCCIÓN A LA EXPLOTACIÓN DE VULNERABILIDADES</v>
          </cell>
          <cell r="E883">
            <v>3</v>
          </cell>
          <cell r="F883">
            <v>5.6047000000000002</v>
          </cell>
          <cell r="G883">
            <v>16.809999999999999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3</v>
          </cell>
          <cell r="Q883">
            <v>16.809999999999999</v>
          </cell>
          <cell r="R883">
            <v>5.6047000000000002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3</v>
          </cell>
          <cell r="AA883">
            <v>16.809999999999999</v>
          </cell>
          <cell r="AB883">
            <v>3</v>
          </cell>
          <cell r="AC883">
            <v>16.809999999999999</v>
          </cell>
          <cell r="AD883">
            <v>0</v>
          </cell>
          <cell r="AE883">
            <v>0</v>
          </cell>
          <cell r="AF883">
            <v>0</v>
          </cell>
        </row>
        <row r="884">
          <cell r="A884" t="str">
            <v>PID_00146510</v>
          </cell>
          <cell r="B884" t="str">
            <v>INV-OPR-ESTOC</v>
          </cell>
          <cell r="C884" t="str">
            <v>Paper</v>
          </cell>
          <cell r="D884" t="str">
            <v>PRÁCTICA SOCIETARIA I</v>
          </cell>
          <cell r="E884">
            <v>5</v>
          </cell>
          <cell r="F884">
            <v>2.1328</v>
          </cell>
          <cell r="G884">
            <v>10.66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5</v>
          </cell>
          <cell r="Q884">
            <v>10.66</v>
          </cell>
          <cell r="R884">
            <v>2.1328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5</v>
          </cell>
          <cell r="AA884">
            <v>10.66</v>
          </cell>
          <cell r="AB884">
            <v>5</v>
          </cell>
          <cell r="AC884">
            <v>10.66</v>
          </cell>
          <cell r="AD884">
            <v>0</v>
          </cell>
          <cell r="AE884">
            <v>0</v>
          </cell>
          <cell r="AF884">
            <v>0</v>
          </cell>
        </row>
        <row r="885">
          <cell r="A885" t="str">
            <v>PID_00146511</v>
          </cell>
          <cell r="B885" t="str">
            <v>INV-OPR-ESTOC</v>
          </cell>
          <cell r="C885" t="str">
            <v>Paper</v>
          </cell>
          <cell r="D885" t="str">
            <v>DRET DE SOCIETATS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</row>
        <row r="886">
          <cell r="A886" t="str">
            <v>PID_00146562</v>
          </cell>
          <cell r="B886" t="str">
            <v>INV-OPR-ESTOC</v>
          </cell>
          <cell r="C886" t="str">
            <v>Llibre</v>
          </cell>
          <cell r="D886" t="str">
            <v>COMPRENDER LA CONTABILIDAD Y LAS FINANZAS</v>
          </cell>
          <cell r="E886">
            <v>2</v>
          </cell>
          <cell r="F886">
            <v>15</v>
          </cell>
          <cell r="G886">
            <v>30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2</v>
          </cell>
          <cell r="Q886">
            <v>30</v>
          </cell>
          <cell r="R886">
            <v>15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2</v>
          </cell>
          <cell r="AA886">
            <v>30</v>
          </cell>
          <cell r="AB886">
            <v>2</v>
          </cell>
          <cell r="AC886">
            <v>30</v>
          </cell>
          <cell r="AD886">
            <v>0</v>
          </cell>
          <cell r="AE886">
            <v>0</v>
          </cell>
          <cell r="AF886">
            <v>0</v>
          </cell>
        </row>
        <row r="887">
          <cell r="A887" t="str">
            <v>PID_00146600</v>
          </cell>
          <cell r="B887" t="str">
            <v>INV-OPR-ESTOC</v>
          </cell>
          <cell r="C887" t="str">
            <v>PAPER</v>
          </cell>
          <cell r="D887" t="str">
            <v xml:space="preserve">MODELS D'ACCIÓ SOCIOEDUCATIVA 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</row>
        <row r="888">
          <cell r="A888" t="str">
            <v>PID_00146603</v>
          </cell>
          <cell r="B888" t="str">
            <v>INV-OPR-ESTOC</v>
          </cell>
          <cell r="C888" t="str">
            <v>Paper</v>
          </cell>
          <cell r="D888" t="str">
            <v>LINGÜÍSTICA COMPUTACIONAL</v>
          </cell>
          <cell r="E888">
            <v>31</v>
          </cell>
          <cell r="F888">
            <v>9.2493999999999996</v>
          </cell>
          <cell r="G888">
            <v>286.73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31</v>
          </cell>
          <cell r="Q888">
            <v>286.73</v>
          </cell>
          <cell r="R888">
            <v>9.2493999999999996</v>
          </cell>
          <cell r="S888">
            <v>0</v>
          </cell>
          <cell r="T888">
            <v>0</v>
          </cell>
          <cell r="U888">
            <v>2</v>
          </cell>
          <cell r="V888">
            <v>0</v>
          </cell>
          <cell r="W888">
            <v>2</v>
          </cell>
          <cell r="X888">
            <v>6.4516129032258007E-2</v>
          </cell>
          <cell r="Y888">
            <v>18.5</v>
          </cell>
          <cell r="Z888">
            <v>29</v>
          </cell>
          <cell r="AA888">
            <v>268.23</v>
          </cell>
          <cell r="AB888">
            <v>29</v>
          </cell>
          <cell r="AC888">
            <v>268.23</v>
          </cell>
          <cell r="AD888">
            <v>0</v>
          </cell>
          <cell r="AE888">
            <v>0</v>
          </cell>
          <cell r="AF888">
            <v>0</v>
          </cell>
        </row>
        <row r="889">
          <cell r="A889" t="str">
            <v>PID_00146623</v>
          </cell>
          <cell r="B889" t="str">
            <v>INV-OPR-ESTOC</v>
          </cell>
          <cell r="C889" t="str">
            <v>Llibre</v>
          </cell>
          <cell r="D889" t="str">
            <v>PANORAMA CRÍTITC DE LA LITERATURA CATALANA SEGLE XIX</v>
          </cell>
          <cell r="E889">
            <v>53</v>
          </cell>
          <cell r="F889">
            <v>38.950000000000003</v>
          </cell>
          <cell r="G889">
            <v>2064.35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53</v>
          </cell>
          <cell r="Q889">
            <v>2064.35</v>
          </cell>
          <cell r="R889">
            <v>38.950000000000003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53</v>
          </cell>
          <cell r="AA889">
            <v>2064.35</v>
          </cell>
          <cell r="AB889">
            <v>53</v>
          </cell>
          <cell r="AC889">
            <v>2064.35</v>
          </cell>
          <cell r="AD889">
            <v>0</v>
          </cell>
          <cell r="AE889">
            <v>0</v>
          </cell>
          <cell r="AF889">
            <v>0</v>
          </cell>
        </row>
        <row r="890">
          <cell r="A890" t="str">
            <v>PID_00146700</v>
          </cell>
          <cell r="B890" t="str">
            <v>INV-OPR-ESTOC</v>
          </cell>
          <cell r="C890" t="str">
            <v>Llibre</v>
          </cell>
          <cell r="D890" t="str">
            <v>DAD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</row>
        <row r="891">
          <cell r="A891" t="str">
            <v>PID_00146701</v>
          </cell>
          <cell r="B891" t="str">
            <v>INV-OPR-ESTOC</v>
          </cell>
          <cell r="C891" t="str">
            <v>Llibre</v>
          </cell>
          <cell r="D891" t="str">
            <v>LORENZO'S OIL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A892" t="str">
            <v>PID_00146702</v>
          </cell>
          <cell r="B892" t="str">
            <v>INV-OPR-ESTOC</v>
          </cell>
          <cell r="C892" t="str">
            <v>Llibre</v>
          </cell>
          <cell r="D892" t="str">
            <v>PUNTOS DE VISTA. UNA MIRADA POLIÉDRICA A LA HISTORIA</v>
          </cell>
          <cell r="E892">
            <v>251</v>
          </cell>
          <cell r="F892">
            <v>15.883900000000001</v>
          </cell>
          <cell r="G892">
            <v>3986.85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251</v>
          </cell>
          <cell r="Q892">
            <v>3986.85</v>
          </cell>
          <cell r="R892">
            <v>15.883900000000001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251</v>
          </cell>
          <cell r="AA892">
            <v>3986.85</v>
          </cell>
          <cell r="AB892">
            <v>251</v>
          </cell>
          <cell r="AC892">
            <v>3986.85</v>
          </cell>
          <cell r="AD892">
            <v>0</v>
          </cell>
          <cell r="AE892">
            <v>0</v>
          </cell>
          <cell r="AF892">
            <v>0</v>
          </cell>
        </row>
        <row r="893">
          <cell r="A893" t="str">
            <v>PID_00146712</v>
          </cell>
          <cell r="B893" t="str">
            <v>INV-OPR-ESTOC</v>
          </cell>
          <cell r="C893" t="str">
            <v>Paper</v>
          </cell>
          <cell r="D893" t="str">
            <v>CULTURA, INNOVACIÓ I INDÚSTRIA: UNA MIRADA CRÍTICA</v>
          </cell>
          <cell r="E893">
            <v>1</v>
          </cell>
          <cell r="F893">
            <v>6.2607999999999997</v>
          </cell>
          <cell r="G893">
            <v>6.26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1</v>
          </cell>
          <cell r="Q893">
            <v>6.26</v>
          </cell>
          <cell r="R893">
            <v>6.2607999999999997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1</v>
          </cell>
          <cell r="AA893">
            <v>6.26</v>
          </cell>
          <cell r="AB893">
            <v>1</v>
          </cell>
          <cell r="AC893">
            <v>6.26</v>
          </cell>
          <cell r="AD893">
            <v>0</v>
          </cell>
          <cell r="AE893">
            <v>0</v>
          </cell>
          <cell r="AF893">
            <v>0</v>
          </cell>
        </row>
        <row r="894">
          <cell r="A894" t="str">
            <v>PID_00146734</v>
          </cell>
          <cell r="B894" t="str">
            <v>INV-OPR-ESTOC</v>
          </cell>
          <cell r="C894" t="str">
            <v>Dvd</v>
          </cell>
          <cell r="D894" t="str">
            <v>VISUAL STUDIO 2008 PRO (3 DVD'S)</v>
          </cell>
          <cell r="E894">
            <v>11</v>
          </cell>
          <cell r="F894">
            <v>6.8550000000000004</v>
          </cell>
          <cell r="G894">
            <v>75.400000000000006</v>
          </cell>
          <cell r="H894">
            <v>0</v>
          </cell>
          <cell r="I894">
            <v>0</v>
          </cell>
          <cell r="J894">
            <v>10</v>
          </cell>
          <cell r="K894">
            <v>0</v>
          </cell>
          <cell r="L894">
            <v>0</v>
          </cell>
          <cell r="M894">
            <v>10</v>
          </cell>
          <cell r="N894">
            <v>49.93</v>
          </cell>
          <cell r="O894">
            <v>4.9930000000000003</v>
          </cell>
          <cell r="P894">
            <v>21</v>
          </cell>
          <cell r="Q894">
            <v>125.34</v>
          </cell>
          <cell r="R894">
            <v>5.9683000000000002</v>
          </cell>
          <cell r="S894">
            <v>0</v>
          </cell>
          <cell r="T894">
            <v>1</v>
          </cell>
          <cell r="U894">
            <v>10</v>
          </cell>
          <cell r="V894">
            <v>0</v>
          </cell>
          <cell r="W894">
            <v>11</v>
          </cell>
          <cell r="X894">
            <v>0.52380952380952395</v>
          </cell>
          <cell r="Y894">
            <v>65.650000000000006</v>
          </cell>
          <cell r="Z894">
            <v>10</v>
          </cell>
          <cell r="AA894">
            <v>59.68</v>
          </cell>
          <cell r="AB894">
            <v>10</v>
          </cell>
          <cell r="AC894">
            <v>59.68</v>
          </cell>
          <cell r="AD894">
            <v>0</v>
          </cell>
          <cell r="AE894">
            <v>0</v>
          </cell>
          <cell r="AF894">
            <v>0</v>
          </cell>
        </row>
        <row r="895">
          <cell r="A895" t="str">
            <v>PID_00146760</v>
          </cell>
          <cell r="B895" t="str">
            <v>INV-OPR-ESTOC</v>
          </cell>
          <cell r="C895" t="str">
            <v>Paper</v>
          </cell>
          <cell r="D895" t="str">
            <v>TUTELA JURÍDICA DE LOS DERECHOS HUMANOS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</row>
        <row r="896">
          <cell r="A896" t="str">
            <v>PID_00146763</v>
          </cell>
          <cell r="B896" t="str">
            <v>INV-OPR-ESTOC</v>
          </cell>
          <cell r="C896" t="str">
            <v>PAPER</v>
          </cell>
          <cell r="D896" t="str">
            <v>ESTRUCTURES DE DADES BÀSIQUES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</row>
        <row r="897">
          <cell r="A897" t="str">
            <v>PID_00146766</v>
          </cell>
          <cell r="B897" t="str">
            <v>INV-OPR-ESTOC</v>
          </cell>
          <cell r="C897" t="str">
            <v>PAPER</v>
          </cell>
          <cell r="D897" t="str">
            <v>ESTRUCTURAS DE DATOS BÁSICAS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A898" t="str">
            <v>PID_00146807</v>
          </cell>
          <cell r="B898" t="str">
            <v>INV-OPR-ESTOC</v>
          </cell>
          <cell r="C898" t="str">
            <v>Cd-Rom</v>
          </cell>
          <cell r="D898" t="str">
            <v>DIRECCIÓ PUBLICITÀRIA</v>
          </cell>
          <cell r="E898">
            <v>12</v>
          </cell>
          <cell r="F898">
            <v>2.8050000000000002</v>
          </cell>
          <cell r="G898">
            <v>33.659999999999997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12</v>
          </cell>
          <cell r="Q898">
            <v>33.659999999999997</v>
          </cell>
          <cell r="R898">
            <v>2.8050000000000002</v>
          </cell>
          <cell r="S898">
            <v>0</v>
          </cell>
          <cell r="T898">
            <v>1</v>
          </cell>
          <cell r="U898">
            <v>6</v>
          </cell>
          <cell r="V898">
            <v>0</v>
          </cell>
          <cell r="W898">
            <v>7</v>
          </cell>
          <cell r="X898">
            <v>0.58333333333333304</v>
          </cell>
          <cell r="Y898">
            <v>19.64</v>
          </cell>
          <cell r="Z898">
            <v>5</v>
          </cell>
          <cell r="AA898">
            <v>14.02</v>
          </cell>
          <cell r="AB898">
            <v>5</v>
          </cell>
          <cell r="AC898">
            <v>14.02</v>
          </cell>
          <cell r="AD898">
            <v>0</v>
          </cell>
          <cell r="AE898">
            <v>0</v>
          </cell>
          <cell r="AF898">
            <v>0</v>
          </cell>
        </row>
        <row r="899">
          <cell r="A899" t="str">
            <v>PID_00146808</v>
          </cell>
          <cell r="B899" t="str">
            <v>INV-OPR-ESTOC</v>
          </cell>
          <cell r="C899" t="str">
            <v>Paper</v>
          </cell>
          <cell r="D899" t="str">
            <v>DIRECCIÓ PUBLICITÀRIA</v>
          </cell>
          <cell r="E899">
            <v>10</v>
          </cell>
          <cell r="F899">
            <v>8.6661999999999999</v>
          </cell>
          <cell r="G899">
            <v>86.66</v>
          </cell>
          <cell r="H899">
            <v>0</v>
          </cell>
          <cell r="I899">
            <v>0</v>
          </cell>
          <cell r="J899">
            <v>0</v>
          </cell>
          <cell r="K899">
            <v>10</v>
          </cell>
          <cell r="L899">
            <v>0</v>
          </cell>
          <cell r="M899">
            <v>10</v>
          </cell>
          <cell r="N899">
            <v>87.96</v>
          </cell>
          <cell r="O899">
            <v>8.7962000000000007</v>
          </cell>
          <cell r="P899">
            <v>20</v>
          </cell>
          <cell r="Q899">
            <v>174.62</v>
          </cell>
          <cell r="R899">
            <v>8.7311999999999994</v>
          </cell>
          <cell r="S899">
            <v>0</v>
          </cell>
          <cell r="T899">
            <v>0</v>
          </cell>
          <cell r="U899">
            <v>6</v>
          </cell>
          <cell r="V899">
            <v>0</v>
          </cell>
          <cell r="W899">
            <v>6</v>
          </cell>
          <cell r="X899">
            <v>0.3</v>
          </cell>
          <cell r="Y899">
            <v>52.39</v>
          </cell>
          <cell r="Z899">
            <v>14</v>
          </cell>
          <cell r="AA899">
            <v>122.24</v>
          </cell>
          <cell r="AB899">
            <v>14</v>
          </cell>
          <cell r="AC899">
            <v>122.24</v>
          </cell>
          <cell r="AD899">
            <v>0</v>
          </cell>
          <cell r="AE899">
            <v>0</v>
          </cell>
          <cell r="AF899">
            <v>0</v>
          </cell>
        </row>
        <row r="900">
          <cell r="A900" t="str">
            <v>PID_00146810</v>
          </cell>
          <cell r="B900" t="str">
            <v>INV-OPR-ESTOC</v>
          </cell>
          <cell r="C900" t="str">
            <v>Cd-Rom</v>
          </cell>
          <cell r="D900" t="str">
            <v>DIRECCIÓN PUBLICITARIA</v>
          </cell>
          <cell r="E900">
            <v>13</v>
          </cell>
          <cell r="F900">
            <v>2.9449999999999998</v>
          </cell>
          <cell r="G900">
            <v>38.28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13</v>
          </cell>
          <cell r="Q900">
            <v>38.28</v>
          </cell>
          <cell r="R900">
            <v>2.9449999999999998</v>
          </cell>
          <cell r="S900">
            <v>0</v>
          </cell>
          <cell r="T900">
            <v>1</v>
          </cell>
          <cell r="U900">
            <v>6</v>
          </cell>
          <cell r="V900">
            <v>0</v>
          </cell>
          <cell r="W900">
            <v>7</v>
          </cell>
          <cell r="X900">
            <v>0.53846153846153788</v>
          </cell>
          <cell r="Y900">
            <v>20.62</v>
          </cell>
          <cell r="Z900">
            <v>6</v>
          </cell>
          <cell r="AA900">
            <v>17.670000000000002</v>
          </cell>
          <cell r="AB900">
            <v>6</v>
          </cell>
          <cell r="AC900">
            <v>17.670000000000002</v>
          </cell>
          <cell r="AD900">
            <v>0</v>
          </cell>
          <cell r="AE900">
            <v>0</v>
          </cell>
          <cell r="AF900">
            <v>0</v>
          </cell>
        </row>
        <row r="901">
          <cell r="A901" t="str">
            <v>PID_00146813</v>
          </cell>
          <cell r="B901" t="str">
            <v>INV-OPR-ESTOC</v>
          </cell>
          <cell r="C901" t="str">
            <v>Paper</v>
          </cell>
          <cell r="D901" t="str">
            <v>DIRECCIÓN PUBLICITARIA</v>
          </cell>
          <cell r="E901">
            <v>7</v>
          </cell>
          <cell r="F901">
            <v>8.6297999999999995</v>
          </cell>
          <cell r="G901">
            <v>60.41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7</v>
          </cell>
          <cell r="Q901">
            <v>60.41</v>
          </cell>
          <cell r="R901">
            <v>8.6297999999999995</v>
          </cell>
          <cell r="S901">
            <v>0</v>
          </cell>
          <cell r="T901">
            <v>0</v>
          </cell>
          <cell r="U901">
            <v>6</v>
          </cell>
          <cell r="V901">
            <v>0</v>
          </cell>
          <cell r="W901">
            <v>6</v>
          </cell>
          <cell r="X901">
            <v>0.85714285714285698</v>
          </cell>
          <cell r="Y901">
            <v>51.78</v>
          </cell>
          <cell r="Z901">
            <v>1</v>
          </cell>
          <cell r="AA901">
            <v>8.6300000000000008</v>
          </cell>
          <cell r="AB901">
            <v>1</v>
          </cell>
          <cell r="AC901">
            <v>8.6300000000000008</v>
          </cell>
          <cell r="AD901">
            <v>0</v>
          </cell>
          <cell r="AE901">
            <v>0</v>
          </cell>
          <cell r="AF901">
            <v>0</v>
          </cell>
        </row>
        <row r="902">
          <cell r="A902" t="str">
            <v>PID_00146816</v>
          </cell>
          <cell r="B902" t="str">
            <v>INV-OPR-ESTOC</v>
          </cell>
          <cell r="C902" t="str">
            <v>Paper</v>
          </cell>
          <cell r="D902" t="str">
            <v>PLANES DE CONTINUIDAD DE NEGOCIO</v>
          </cell>
          <cell r="E902">
            <v>2</v>
          </cell>
          <cell r="F902">
            <v>7.4634999999999998</v>
          </cell>
          <cell r="G902">
            <v>14.93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2</v>
          </cell>
          <cell r="Q902">
            <v>14.93</v>
          </cell>
          <cell r="R902">
            <v>7.4634999999999998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2</v>
          </cell>
          <cell r="AA902">
            <v>14.93</v>
          </cell>
          <cell r="AB902">
            <v>2</v>
          </cell>
          <cell r="AC902">
            <v>14.93</v>
          </cell>
          <cell r="AD902">
            <v>0</v>
          </cell>
          <cell r="AE902">
            <v>0</v>
          </cell>
          <cell r="AF902">
            <v>0</v>
          </cell>
        </row>
        <row r="903">
          <cell r="A903" t="str">
            <v>PID_00146843</v>
          </cell>
          <cell r="B903" t="str">
            <v>INV-OPR-ESTOC</v>
          </cell>
          <cell r="C903" t="str">
            <v>Cd-Rom</v>
          </cell>
          <cell r="D903" t="str">
            <v>UB BRAIN</v>
          </cell>
          <cell r="E903">
            <v>510</v>
          </cell>
          <cell r="F903">
            <v>15.6557</v>
          </cell>
          <cell r="G903">
            <v>7984.38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510</v>
          </cell>
          <cell r="Q903">
            <v>7984.38</v>
          </cell>
          <cell r="R903">
            <v>15.6557</v>
          </cell>
          <cell r="S903">
            <v>0</v>
          </cell>
          <cell r="T903">
            <v>3</v>
          </cell>
          <cell r="U903">
            <v>0</v>
          </cell>
          <cell r="V903">
            <v>0</v>
          </cell>
          <cell r="W903">
            <v>3</v>
          </cell>
          <cell r="X903">
            <v>5.8823529411764497E-3</v>
          </cell>
          <cell r="Y903">
            <v>46.97</v>
          </cell>
          <cell r="Z903">
            <v>507</v>
          </cell>
          <cell r="AA903">
            <v>7937.42</v>
          </cell>
          <cell r="AB903">
            <v>507</v>
          </cell>
          <cell r="AC903">
            <v>7937.42</v>
          </cell>
          <cell r="AD903">
            <v>0</v>
          </cell>
          <cell r="AE903">
            <v>0</v>
          </cell>
          <cell r="AF903">
            <v>0</v>
          </cell>
        </row>
        <row r="904">
          <cell r="A904" t="str">
            <v>PID_00146848</v>
          </cell>
          <cell r="B904" t="str">
            <v>INV-OPR-ESTOC</v>
          </cell>
          <cell r="C904" t="str">
            <v>Paper</v>
          </cell>
          <cell r="D904" t="str">
            <v>ART, CONSUM I CULTURA CORRENT : ENTRE LA DISTINCIÓ I L´AUTENTICITAT</v>
          </cell>
          <cell r="E904">
            <v>1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1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1</v>
          </cell>
          <cell r="AA904">
            <v>0</v>
          </cell>
          <cell r="AB904">
            <v>1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</row>
        <row r="905">
          <cell r="A905" t="str">
            <v>PID_00146850</v>
          </cell>
          <cell r="B905" t="str">
            <v>INV-OPR-ESTOC</v>
          </cell>
          <cell r="C905" t="str">
            <v>Llibre</v>
          </cell>
          <cell r="D905" t="str">
            <v>BARCELONA TV. LLIBRE D'ESTIL</v>
          </cell>
          <cell r="E905">
            <v>114</v>
          </cell>
          <cell r="F905">
            <v>12.8735</v>
          </cell>
          <cell r="G905">
            <v>1467.58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114</v>
          </cell>
          <cell r="Q905">
            <v>1467.58</v>
          </cell>
          <cell r="R905">
            <v>12.8735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114</v>
          </cell>
          <cell r="AA905">
            <v>1467.58</v>
          </cell>
          <cell r="AB905">
            <v>113</v>
          </cell>
          <cell r="AC905">
            <v>1454.71</v>
          </cell>
          <cell r="AD905">
            <v>-1</v>
          </cell>
          <cell r="AE905">
            <v>-12.87</v>
          </cell>
          <cell r="AF905">
            <v>1</v>
          </cell>
        </row>
        <row r="906">
          <cell r="A906" t="str">
            <v>PID_00146886</v>
          </cell>
          <cell r="B906" t="str">
            <v>INV-OPR-ESTOC</v>
          </cell>
          <cell r="C906" t="str">
            <v>Paper</v>
          </cell>
          <cell r="D906" t="str">
            <v>TECNOLOGIA , MITHJANS I CULTURA : LES MEDIACIONS</v>
          </cell>
          <cell r="E906">
            <v>2</v>
          </cell>
          <cell r="F906">
            <v>2.6202000000000001</v>
          </cell>
          <cell r="G906">
            <v>5.24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2</v>
          </cell>
          <cell r="Q906">
            <v>5.24</v>
          </cell>
          <cell r="R906">
            <v>2.6202000000000001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2</v>
          </cell>
          <cell r="AA906">
            <v>5.24</v>
          </cell>
          <cell r="AB906">
            <v>2</v>
          </cell>
          <cell r="AC906">
            <v>5.24</v>
          </cell>
          <cell r="AD906">
            <v>0</v>
          </cell>
          <cell r="AE906">
            <v>0</v>
          </cell>
          <cell r="AF906">
            <v>0</v>
          </cell>
        </row>
        <row r="907">
          <cell r="A907" t="str">
            <v>PID_00146908</v>
          </cell>
          <cell r="B907" t="str">
            <v>INV-OPR-ESTOC</v>
          </cell>
          <cell r="C907" t="str">
            <v>PAPER</v>
          </cell>
          <cell r="D907" t="str">
            <v>FÍSICA II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</row>
        <row r="908">
          <cell r="A908" t="str">
            <v>PID_00146911</v>
          </cell>
          <cell r="B908" t="str">
            <v>INV-OPR-ESTOC</v>
          </cell>
          <cell r="C908" t="str">
            <v>PAPER</v>
          </cell>
          <cell r="D908" t="str">
            <v>FÍSICA II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</row>
        <row r="909">
          <cell r="A909" t="str">
            <v>PID_00146915</v>
          </cell>
          <cell r="B909" t="str">
            <v>INV-OPR-ESTOC</v>
          </cell>
          <cell r="C909" t="str">
            <v>Paper</v>
          </cell>
          <cell r="D909" t="str">
            <v>INTRODUCCIÓ A LA PUBLICITAT</v>
          </cell>
          <cell r="E909">
            <v>98</v>
          </cell>
          <cell r="F909">
            <v>5.1308999999999996</v>
          </cell>
          <cell r="G909">
            <v>502.82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1</v>
          </cell>
          <cell r="M909">
            <v>0</v>
          </cell>
          <cell r="N909">
            <v>0</v>
          </cell>
          <cell r="O909">
            <v>0</v>
          </cell>
          <cell r="P909">
            <v>99</v>
          </cell>
          <cell r="Q909">
            <v>502.82</v>
          </cell>
          <cell r="R909">
            <v>5.0789999999999997</v>
          </cell>
          <cell r="S909">
            <v>0</v>
          </cell>
          <cell r="T909">
            <v>1</v>
          </cell>
          <cell r="U909">
            <v>0</v>
          </cell>
          <cell r="V909">
            <v>0</v>
          </cell>
          <cell r="W909">
            <v>1</v>
          </cell>
          <cell r="X909">
            <v>1.0101010101010166E-2</v>
          </cell>
          <cell r="Y909">
            <v>5.08</v>
          </cell>
          <cell r="Z909">
            <v>98</v>
          </cell>
          <cell r="AA909">
            <v>497.74</v>
          </cell>
          <cell r="AB909">
            <v>98</v>
          </cell>
          <cell r="AC909">
            <v>497.74</v>
          </cell>
          <cell r="AD909">
            <v>0</v>
          </cell>
          <cell r="AE909">
            <v>0</v>
          </cell>
          <cell r="AF909">
            <v>0</v>
          </cell>
        </row>
        <row r="910">
          <cell r="A910" t="str">
            <v>PID_00146948</v>
          </cell>
          <cell r="B910" t="str">
            <v>INV-OPR-ESTOC</v>
          </cell>
          <cell r="C910" t="str">
            <v>Llibre</v>
          </cell>
          <cell r="D910" t="str">
            <v>INTRODUCCIÓN A LA AUDITORÍA FINANCIERA. TEORÍA Y CASOS PRÁCTICOS</v>
          </cell>
          <cell r="E910">
            <v>4</v>
          </cell>
          <cell r="F910">
            <v>25.182300000000001</v>
          </cell>
          <cell r="G910">
            <v>100.73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1</v>
          </cell>
          <cell r="M910">
            <v>0</v>
          </cell>
          <cell r="N910">
            <v>0</v>
          </cell>
          <cell r="O910">
            <v>0</v>
          </cell>
          <cell r="P910">
            <v>5</v>
          </cell>
          <cell r="Q910">
            <v>100.73</v>
          </cell>
          <cell r="R910">
            <v>20.145800000000001</v>
          </cell>
          <cell r="S910">
            <v>0</v>
          </cell>
          <cell r="T910">
            <v>1</v>
          </cell>
          <cell r="U910">
            <v>0</v>
          </cell>
          <cell r="V910">
            <v>0</v>
          </cell>
          <cell r="W910">
            <v>1</v>
          </cell>
          <cell r="X910">
            <v>0.2</v>
          </cell>
          <cell r="Y910">
            <v>20.149999999999999</v>
          </cell>
          <cell r="Z910">
            <v>4</v>
          </cell>
          <cell r="AA910">
            <v>80.58</v>
          </cell>
          <cell r="AB910">
            <v>4</v>
          </cell>
          <cell r="AC910">
            <v>80.58</v>
          </cell>
          <cell r="AD910">
            <v>0</v>
          </cell>
          <cell r="AE910">
            <v>0</v>
          </cell>
          <cell r="AF910">
            <v>0</v>
          </cell>
        </row>
        <row r="911">
          <cell r="A911" t="str">
            <v>PID_00146983</v>
          </cell>
          <cell r="B911" t="str">
            <v>INV-OPR-ESTOC</v>
          </cell>
          <cell r="C911" t="str">
            <v>Llibre</v>
          </cell>
          <cell r="D911" t="str">
            <v>LOS SISTEMAS DE INFORMACIÓN EN LA EMPRESA ACTUAL: ASPECTOS ESTRATÉGICOS Y ALTERNATIVAS TÁCTICAS</v>
          </cell>
          <cell r="E911">
            <v>49</v>
          </cell>
          <cell r="F911">
            <v>20.12</v>
          </cell>
          <cell r="G911">
            <v>985.88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49</v>
          </cell>
          <cell r="Q911">
            <v>985.88</v>
          </cell>
          <cell r="R911">
            <v>20.12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49</v>
          </cell>
          <cell r="AA911">
            <v>985.88</v>
          </cell>
          <cell r="AB911">
            <v>49</v>
          </cell>
          <cell r="AC911">
            <v>985.88</v>
          </cell>
          <cell r="AD911">
            <v>0</v>
          </cell>
          <cell r="AE911">
            <v>0</v>
          </cell>
          <cell r="AF911">
            <v>0</v>
          </cell>
        </row>
        <row r="912">
          <cell r="A912" t="str">
            <v>PID_00147027</v>
          </cell>
          <cell r="B912" t="str">
            <v>INV-OPR-ESTOC</v>
          </cell>
          <cell r="C912" t="str">
            <v>Paper</v>
          </cell>
          <cell r="D912" t="str">
            <v>COMPETENCIAS PARA LA DIRECCIÓN DE EQUIPOS</v>
          </cell>
          <cell r="E912">
            <v>4</v>
          </cell>
          <cell r="F912">
            <v>4.8912000000000004</v>
          </cell>
          <cell r="G912">
            <v>19.559999999999999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2</v>
          </cell>
          <cell r="M912">
            <v>0</v>
          </cell>
          <cell r="N912">
            <v>0</v>
          </cell>
          <cell r="O912">
            <v>0</v>
          </cell>
          <cell r="P912">
            <v>6</v>
          </cell>
          <cell r="Q912">
            <v>19.559999999999999</v>
          </cell>
          <cell r="R912">
            <v>3.2608000000000001</v>
          </cell>
          <cell r="S912">
            <v>0</v>
          </cell>
          <cell r="T912">
            <v>2</v>
          </cell>
          <cell r="U912">
            <v>0</v>
          </cell>
          <cell r="V912">
            <v>0</v>
          </cell>
          <cell r="W912">
            <v>2</v>
          </cell>
          <cell r="X912">
            <v>0.33333333333333304</v>
          </cell>
          <cell r="Y912">
            <v>6.52</v>
          </cell>
          <cell r="Z912">
            <v>4</v>
          </cell>
          <cell r="AA912">
            <v>13.04</v>
          </cell>
          <cell r="AB912">
            <v>4</v>
          </cell>
          <cell r="AC912">
            <v>13.04</v>
          </cell>
          <cell r="AD912">
            <v>0</v>
          </cell>
          <cell r="AE912">
            <v>0</v>
          </cell>
          <cell r="AF912">
            <v>0</v>
          </cell>
        </row>
        <row r="913">
          <cell r="A913" t="str">
            <v>PID_00147260</v>
          </cell>
          <cell r="B913" t="str">
            <v>INV-OPR-ESTOC</v>
          </cell>
          <cell r="C913" t="str">
            <v>Paper</v>
          </cell>
          <cell r="D913" t="str">
            <v>LECTURES POESIA CATALANA ACTUAL</v>
          </cell>
          <cell r="E913">
            <v>2</v>
          </cell>
          <cell r="F913">
            <v>6.8803000000000001</v>
          </cell>
          <cell r="G913">
            <v>13.76</v>
          </cell>
          <cell r="H913">
            <v>0</v>
          </cell>
          <cell r="I913">
            <v>0</v>
          </cell>
          <cell r="J913">
            <v>0</v>
          </cell>
          <cell r="K913">
            <v>28</v>
          </cell>
          <cell r="L913">
            <v>0</v>
          </cell>
          <cell r="M913">
            <v>28</v>
          </cell>
          <cell r="N913">
            <v>244.67</v>
          </cell>
          <cell r="O913">
            <v>8.7380999999999993</v>
          </cell>
          <cell r="P913">
            <v>30</v>
          </cell>
          <cell r="Q913">
            <v>258.43</v>
          </cell>
          <cell r="R913">
            <v>8.6143000000000001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30</v>
          </cell>
          <cell r="AA913">
            <v>258.43</v>
          </cell>
          <cell r="AB913">
            <v>30</v>
          </cell>
          <cell r="AC913">
            <v>258.43</v>
          </cell>
          <cell r="AD913">
            <v>0</v>
          </cell>
          <cell r="AE913">
            <v>0</v>
          </cell>
          <cell r="AF913">
            <v>0</v>
          </cell>
        </row>
        <row r="914">
          <cell r="A914" t="str">
            <v>PID_00147261</v>
          </cell>
          <cell r="B914" t="str">
            <v>INV-OPR-ESTOC</v>
          </cell>
          <cell r="C914" t="str">
            <v>Dvd</v>
          </cell>
          <cell r="D914" t="str">
            <v xml:space="preserve">TECNOLOGÍAS DEL LENGUAJE </v>
          </cell>
          <cell r="E914">
            <v>84</v>
          </cell>
          <cell r="F914">
            <v>2.79</v>
          </cell>
          <cell r="G914">
            <v>234.36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84</v>
          </cell>
          <cell r="Q914">
            <v>234.36</v>
          </cell>
          <cell r="R914">
            <v>2.79</v>
          </cell>
          <cell r="S914">
            <v>0</v>
          </cell>
          <cell r="T914">
            <v>6</v>
          </cell>
          <cell r="U914">
            <v>0</v>
          </cell>
          <cell r="V914">
            <v>0</v>
          </cell>
          <cell r="W914">
            <v>6</v>
          </cell>
          <cell r="X914">
            <v>7.1428571428571397E-2</v>
          </cell>
          <cell r="Y914">
            <v>16.739999999999998</v>
          </cell>
          <cell r="Z914">
            <v>78</v>
          </cell>
          <cell r="AA914">
            <v>217.62</v>
          </cell>
          <cell r="AB914">
            <v>78</v>
          </cell>
          <cell r="AC914">
            <v>217.62</v>
          </cell>
          <cell r="AD914">
            <v>0</v>
          </cell>
          <cell r="AE914">
            <v>0</v>
          </cell>
          <cell r="AF914">
            <v>0</v>
          </cell>
        </row>
        <row r="915">
          <cell r="A915" t="str">
            <v>PID_00147262</v>
          </cell>
          <cell r="B915" t="str">
            <v>INV-OPR-ESTOC</v>
          </cell>
          <cell r="C915" t="str">
            <v>Dvd</v>
          </cell>
          <cell r="D915" t="str">
            <v>GESTIÓN DE PROYECTOS DE TRADUCCIÓN</v>
          </cell>
          <cell r="E915">
            <v>16</v>
          </cell>
          <cell r="F915">
            <v>2.8050000000000002</v>
          </cell>
          <cell r="G915">
            <v>44.88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16</v>
          </cell>
          <cell r="Q915">
            <v>44.88</v>
          </cell>
          <cell r="R915">
            <v>2.8050000000000002</v>
          </cell>
          <cell r="S915">
            <v>0</v>
          </cell>
          <cell r="T915">
            <v>1</v>
          </cell>
          <cell r="U915">
            <v>0</v>
          </cell>
          <cell r="V915">
            <v>0</v>
          </cell>
          <cell r="W915">
            <v>1</v>
          </cell>
          <cell r="X915">
            <v>6.25E-2</v>
          </cell>
          <cell r="Y915">
            <v>2.8</v>
          </cell>
          <cell r="Z915">
            <v>15</v>
          </cell>
          <cell r="AA915">
            <v>42.08</v>
          </cell>
          <cell r="AB915">
            <v>15</v>
          </cell>
          <cell r="AC915">
            <v>42.08</v>
          </cell>
          <cell r="AD915">
            <v>0</v>
          </cell>
          <cell r="AE915">
            <v>0</v>
          </cell>
          <cell r="AF915">
            <v>0</v>
          </cell>
        </row>
        <row r="916">
          <cell r="A916" t="str">
            <v>PID_00147263</v>
          </cell>
          <cell r="B916" t="str">
            <v>INV-OPR-ESTOC</v>
          </cell>
          <cell r="C916" t="str">
            <v>Cd-Rom</v>
          </cell>
          <cell r="D916" t="str">
            <v>GESTIÓ DE PROJECTES DE TRADUCCIÓ</v>
          </cell>
          <cell r="E916">
            <v>8</v>
          </cell>
          <cell r="F916">
            <v>2.9449999999999998</v>
          </cell>
          <cell r="G916">
            <v>23.56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8</v>
          </cell>
          <cell r="Q916">
            <v>23.56</v>
          </cell>
          <cell r="R916">
            <v>2.9449999999999998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8</v>
          </cell>
          <cell r="AA916">
            <v>23.56</v>
          </cell>
          <cell r="AB916">
            <v>8</v>
          </cell>
          <cell r="AC916">
            <v>23.56</v>
          </cell>
          <cell r="AD916">
            <v>0</v>
          </cell>
          <cell r="AE916">
            <v>0</v>
          </cell>
          <cell r="AF916">
            <v>0</v>
          </cell>
        </row>
        <row r="917">
          <cell r="A917" t="str">
            <v>PID_00147264</v>
          </cell>
          <cell r="B917" t="str">
            <v>INV-OPR-ESTOC</v>
          </cell>
          <cell r="C917" t="str">
            <v>Dvd</v>
          </cell>
          <cell r="D917" t="str">
            <v>TRADUCCIÓN Y TECNOLOGÍAS: PROCESOS, HERRAMIENTAS Y</v>
          </cell>
          <cell r="E917">
            <v>4</v>
          </cell>
          <cell r="F917">
            <v>2.8050000000000002</v>
          </cell>
          <cell r="G917">
            <v>11.22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4</v>
          </cell>
          <cell r="Q917">
            <v>11.22</v>
          </cell>
          <cell r="R917">
            <v>2.8050000000000002</v>
          </cell>
          <cell r="S917">
            <v>0</v>
          </cell>
          <cell r="T917">
            <v>1</v>
          </cell>
          <cell r="U917">
            <v>0</v>
          </cell>
          <cell r="V917">
            <v>0</v>
          </cell>
          <cell r="W917">
            <v>1</v>
          </cell>
          <cell r="X917">
            <v>0.25</v>
          </cell>
          <cell r="Y917">
            <v>2.8</v>
          </cell>
          <cell r="Z917">
            <v>3</v>
          </cell>
          <cell r="AA917">
            <v>8.42</v>
          </cell>
          <cell r="AB917">
            <v>3</v>
          </cell>
          <cell r="AC917">
            <v>8.42</v>
          </cell>
          <cell r="AD917">
            <v>0</v>
          </cell>
          <cell r="AE917">
            <v>0</v>
          </cell>
          <cell r="AF917">
            <v>0</v>
          </cell>
        </row>
        <row r="918">
          <cell r="A918" t="str">
            <v>PID_00147265</v>
          </cell>
          <cell r="B918" t="str">
            <v>INV-OPR-ESTOC</v>
          </cell>
          <cell r="C918" t="str">
            <v>Dvd</v>
          </cell>
          <cell r="D918" t="str">
            <v>TRADUCCIÓ I TECNOLOGIES: PROCESSOS, EINES I RECURS</v>
          </cell>
          <cell r="E918">
            <v>8</v>
          </cell>
          <cell r="F918">
            <v>2.9449999999999998</v>
          </cell>
          <cell r="G918">
            <v>23.56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8</v>
          </cell>
          <cell r="Q918">
            <v>23.56</v>
          </cell>
          <cell r="R918">
            <v>2.9449999999999998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8</v>
          </cell>
          <cell r="AA918">
            <v>23.56</v>
          </cell>
          <cell r="AB918">
            <v>8</v>
          </cell>
          <cell r="AC918">
            <v>23.56</v>
          </cell>
          <cell r="AD918">
            <v>0</v>
          </cell>
          <cell r="AE918">
            <v>0</v>
          </cell>
          <cell r="AF918">
            <v>0</v>
          </cell>
        </row>
        <row r="919">
          <cell r="A919" t="str">
            <v>PID_00147289</v>
          </cell>
          <cell r="B919" t="str">
            <v>INV-OPR-ESTOC</v>
          </cell>
          <cell r="C919" t="str">
            <v>Paper</v>
          </cell>
          <cell r="D919" t="str">
            <v>NOVES TENDÈNCIES DEL DRET ADMINISTRATIU</v>
          </cell>
          <cell r="E919">
            <v>11</v>
          </cell>
          <cell r="F919">
            <v>8.3384</v>
          </cell>
          <cell r="G919">
            <v>91.72</v>
          </cell>
          <cell r="H919">
            <v>0</v>
          </cell>
          <cell r="I919">
            <v>0</v>
          </cell>
          <cell r="J919">
            <v>0</v>
          </cell>
          <cell r="K919">
            <v>30</v>
          </cell>
          <cell r="L919">
            <v>0</v>
          </cell>
          <cell r="M919">
            <v>30</v>
          </cell>
          <cell r="N919">
            <v>253.9</v>
          </cell>
          <cell r="O919">
            <v>8.4633000000000003</v>
          </cell>
          <cell r="P919">
            <v>41</v>
          </cell>
          <cell r="Q919">
            <v>345.62</v>
          </cell>
          <cell r="R919">
            <v>8.4298000000000002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41</v>
          </cell>
          <cell r="AA919">
            <v>345.62</v>
          </cell>
          <cell r="AB919">
            <v>41</v>
          </cell>
          <cell r="AC919">
            <v>345.62</v>
          </cell>
          <cell r="AD919">
            <v>0</v>
          </cell>
          <cell r="AE919">
            <v>0</v>
          </cell>
          <cell r="AF919">
            <v>0</v>
          </cell>
        </row>
        <row r="920">
          <cell r="A920" t="str">
            <v>PID_00147302</v>
          </cell>
          <cell r="B920" t="str">
            <v>INV-OPR-ESTOC</v>
          </cell>
          <cell r="C920" t="str">
            <v>Paper</v>
          </cell>
          <cell r="D920" t="str">
            <v>FUNDAMENTOS DE RECURSOS HUMANOS</v>
          </cell>
          <cell r="E920">
            <v>1</v>
          </cell>
          <cell r="F920">
            <v>4.3470000000000004</v>
          </cell>
          <cell r="G920">
            <v>4.3499999999999996</v>
          </cell>
          <cell r="H920">
            <v>0</v>
          </cell>
          <cell r="I920">
            <v>4</v>
          </cell>
          <cell r="J920">
            <v>0</v>
          </cell>
          <cell r="K920">
            <v>0</v>
          </cell>
          <cell r="L920">
            <v>0</v>
          </cell>
          <cell r="M920">
            <v>4</v>
          </cell>
          <cell r="N920">
            <v>17.899999999999999</v>
          </cell>
          <cell r="O920">
            <v>4.4748999999999999</v>
          </cell>
          <cell r="P920">
            <v>5</v>
          </cell>
          <cell r="Q920">
            <v>22.25</v>
          </cell>
          <cell r="R920">
            <v>4.4493</v>
          </cell>
          <cell r="S920">
            <v>0</v>
          </cell>
          <cell r="T920">
            <v>2</v>
          </cell>
          <cell r="U920">
            <v>1</v>
          </cell>
          <cell r="V920">
            <v>0</v>
          </cell>
          <cell r="W920">
            <v>3</v>
          </cell>
          <cell r="X920">
            <v>0.6</v>
          </cell>
          <cell r="Y920">
            <v>13.35</v>
          </cell>
          <cell r="Z920">
            <v>2</v>
          </cell>
          <cell r="AA920">
            <v>8.9</v>
          </cell>
          <cell r="AB920">
            <v>2</v>
          </cell>
          <cell r="AC920">
            <v>8.9</v>
          </cell>
          <cell r="AD920">
            <v>0</v>
          </cell>
          <cell r="AE920">
            <v>0</v>
          </cell>
          <cell r="AF920">
            <v>0</v>
          </cell>
        </row>
        <row r="921">
          <cell r="A921" t="str">
            <v>PID_00147320</v>
          </cell>
          <cell r="B921" t="str">
            <v>INV-OPR-ESTOC</v>
          </cell>
          <cell r="C921" t="str">
            <v>Paper</v>
          </cell>
          <cell r="D921" t="str">
            <v>ORGANIZACIÓN DEL TRABAJO Y NUEVAS PRÁCTICAS DE RECURSOS HUMANOS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</row>
        <row r="922">
          <cell r="A922" t="str">
            <v>PID_00147338</v>
          </cell>
          <cell r="B922" t="str">
            <v>INV-OPR-ESTOC</v>
          </cell>
          <cell r="C922" t="str">
            <v>Paper</v>
          </cell>
          <cell r="D922" t="str">
            <v>PROCESOS DE GESTIÓN Y ADMINISTRACIÓN DE RECURSOS HUMANOS</v>
          </cell>
          <cell r="E922">
            <v>40</v>
          </cell>
          <cell r="F922">
            <v>7.0625999999999998</v>
          </cell>
          <cell r="G922">
            <v>282.5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1</v>
          </cell>
          <cell r="M922">
            <v>0</v>
          </cell>
          <cell r="N922">
            <v>0</v>
          </cell>
          <cell r="O922">
            <v>0</v>
          </cell>
          <cell r="P922">
            <v>41</v>
          </cell>
          <cell r="Q922">
            <v>282.5</v>
          </cell>
          <cell r="R922">
            <v>6.8902999999999999</v>
          </cell>
          <cell r="S922">
            <v>0</v>
          </cell>
          <cell r="T922">
            <v>2</v>
          </cell>
          <cell r="U922">
            <v>1</v>
          </cell>
          <cell r="V922">
            <v>0</v>
          </cell>
          <cell r="W922">
            <v>3</v>
          </cell>
          <cell r="X922">
            <v>7.3170731707317138E-2</v>
          </cell>
          <cell r="Y922">
            <v>20.67</v>
          </cell>
          <cell r="Z922">
            <v>38</v>
          </cell>
          <cell r="AA922">
            <v>261.83</v>
          </cell>
          <cell r="AB922">
            <v>38</v>
          </cell>
          <cell r="AC922">
            <v>261.83</v>
          </cell>
          <cell r="AD922">
            <v>0</v>
          </cell>
          <cell r="AE922">
            <v>0</v>
          </cell>
          <cell r="AF922">
            <v>0</v>
          </cell>
        </row>
        <row r="923">
          <cell r="A923" t="str">
            <v>PID_00147359</v>
          </cell>
          <cell r="B923" t="str">
            <v>INV-OPR-ESTOC</v>
          </cell>
          <cell r="C923" t="str">
            <v>Paper</v>
          </cell>
          <cell r="D923" t="str">
            <v>COMPETENCIAS DIRECTIVAS PERSONALES E INTERPERSONALES</v>
          </cell>
          <cell r="E923">
            <v>3</v>
          </cell>
          <cell r="F923">
            <v>2.0024999999999999</v>
          </cell>
          <cell r="G923">
            <v>6.01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1</v>
          </cell>
          <cell r="M923">
            <v>0</v>
          </cell>
          <cell r="N923">
            <v>0</v>
          </cell>
          <cell r="O923">
            <v>0</v>
          </cell>
          <cell r="P923">
            <v>4</v>
          </cell>
          <cell r="Q923">
            <v>6.01</v>
          </cell>
          <cell r="R923">
            <v>1.5019</v>
          </cell>
          <cell r="S923">
            <v>0</v>
          </cell>
          <cell r="T923">
            <v>2</v>
          </cell>
          <cell r="U923">
            <v>0</v>
          </cell>
          <cell r="V923">
            <v>0</v>
          </cell>
          <cell r="W923">
            <v>2</v>
          </cell>
          <cell r="X923">
            <v>0.5</v>
          </cell>
          <cell r="Y923">
            <v>3</v>
          </cell>
          <cell r="Z923">
            <v>2</v>
          </cell>
          <cell r="AA923">
            <v>3</v>
          </cell>
          <cell r="AB923">
            <v>2</v>
          </cell>
          <cell r="AC923">
            <v>3</v>
          </cell>
          <cell r="AD923">
            <v>0</v>
          </cell>
          <cell r="AE923">
            <v>0</v>
          </cell>
          <cell r="AF923">
            <v>0</v>
          </cell>
        </row>
        <row r="924">
          <cell r="A924" t="str">
            <v>PID_00147371</v>
          </cell>
          <cell r="B924" t="str">
            <v>INV-OPR-ESTOC</v>
          </cell>
          <cell r="C924" t="str">
            <v>Paper</v>
          </cell>
          <cell r="D924" t="str">
            <v>COMPETENCIAS Y  TÉCNICAS DE COMUNICACIÓN</v>
          </cell>
          <cell r="E924">
            <v>41</v>
          </cell>
          <cell r="F924">
            <v>5.3860000000000001</v>
          </cell>
          <cell r="G924">
            <v>220.83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3</v>
          </cell>
          <cell r="M924">
            <v>0</v>
          </cell>
          <cell r="N924">
            <v>0</v>
          </cell>
          <cell r="O924">
            <v>0</v>
          </cell>
          <cell r="P924">
            <v>44</v>
          </cell>
          <cell r="Q924">
            <v>220.83</v>
          </cell>
          <cell r="R924">
            <v>5.0187999999999997</v>
          </cell>
          <cell r="S924">
            <v>0</v>
          </cell>
          <cell r="T924">
            <v>2</v>
          </cell>
          <cell r="U924">
            <v>0</v>
          </cell>
          <cell r="V924">
            <v>0</v>
          </cell>
          <cell r="W924">
            <v>2</v>
          </cell>
          <cell r="X924">
            <v>4.5454545454545414E-2</v>
          </cell>
          <cell r="Y924">
            <v>10.039999999999999</v>
          </cell>
          <cell r="Z924">
            <v>42</v>
          </cell>
          <cell r="AA924">
            <v>210.79</v>
          </cell>
          <cell r="AB924">
            <v>42</v>
          </cell>
          <cell r="AC924">
            <v>210.79</v>
          </cell>
          <cell r="AD924">
            <v>0</v>
          </cell>
          <cell r="AE924">
            <v>0</v>
          </cell>
          <cell r="AF924">
            <v>0</v>
          </cell>
        </row>
        <row r="925">
          <cell r="A925" t="str">
            <v>PID_00147386</v>
          </cell>
          <cell r="B925" t="str">
            <v>INV-OPR-ESTOC</v>
          </cell>
          <cell r="C925" t="str">
            <v>Paper</v>
          </cell>
          <cell r="D925" t="str">
            <v>PRINCIPIOS BÁSICOS DE TECNOLOGÍA SANITARIA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A926" t="str">
            <v>PID_00147407</v>
          </cell>
          <cell r="B926" t="str">
            <v>INV-OPR-ESTOC</v>
          </cell>
          <cell r="C926" t="str">
            <v>Paper</v>
          </cell>
          <cell r="D926" t="str">
            <v>DRET DE LES ACTIVITATS TURÍSTIQUES</v>
          </cell>
          <cell r="E926">
            <v>53</v>
          </cell>
          <cell r="F926">
            <v>6.8438999999999997</v>
          </cell>
          <cell r="G926">
            <v>362.73</v>
          </cell>
          <cell r="H926">
            <v>0</v>
          </cell>
          <cell r="I926">
            <v>0</v>
          </cell>
          <cell r="J926">
            <v>0</v>
          </cell>
          <cell r="K926">
            <v>70</v>
          </cell>
          <cell r="L926">
            <v>1</v>
          </cell>
          <cell r="M926">
            <v>70</v>
          </cell>
          <cell r="N926">
            <v>486.26</v>
          </cell>
          <cell r="O926">
            <v>6.9465000000000003</v>
          </cell>
          <cell r="P926">
            <v>124</v>
          </cell>
          <cell r="Q926">
            <v>848.98</v>
          </cell>
          <cell r="R926">
            <v>6.8465999999999996</v>
          </cell>
          <cell r="S926">
            <v>0</v>
          </cell>
          <cell r="T926">
            <v>0</v>
          </cell>
          <cell r="U926">
            <v>10</v>
          </cell>
          <cell r="V926">
            <v>0</v>
          </cell>
          <cell r="W926">
            <v>10</v>
          </cell>
          <cell r="X926">
            <v>8.0645161290322509E-2</v>
          </cell>
          <cell r="Y926">
            <v>68.47</v>
          </cell>
          <cell r="Z926">
            <v>114</v>
          </cell>
          <cell r="AA926">
            <v>780.52</v>
          </cell>
          <cell r="AB926">
            <v>116</v>
          </cell>
          <cell r="AC926">
            <v>794.21</v>
          </cell>
          <cell r="AD926">
            <v>2</v>
          </cell>
          <cell r="AE926">
            <v>13.69</v>
          </cell>
          <cell r="AF926">
            <v>2</v>
          </cell>
        </row>
        <row r="927">
          <cell r="A927" t="str">
            <v>PID_00147428</v>
          </cell>
          <cell r="B927" t="str">
            <v>INV-OPR-ESTOC</v>
          </cell>
          <cell r="C927" t="str">
            <v>Paper</v>
          </cell>
          <cell r="D927" t="str">
            <v>DERECHO DE LAS ACTIVIDADES TURÍSTICAS</v>
          </cell>
          <cell r="E927">
            <v>39</v>
          </cell>
          <cell r="F927">
            <v>7.0990000000000002</v>
          </cell>
          <cell r="G927">
            <v>276.86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39</v>
          </cell>
          <cell r="Q927">
            <v>276.86</v>
          </cell>
          <cell r="R927">
            <v>7.0990000000000002</v>
          </cell>
          <cell r="S927">
            <v>0</v>
          </cell>
          <cell r="T927">
            <v>0</v>
          </cell>
          <cell r="U927">
            <v>10</v>
          </cell>
          <cell r="V927">
            <v>0</v>
          </cell>
          <cell r="W927">
            <v>10</v>
          </cell>
          <cell r="X927">
            <v>0.25641025641025594</v>
          </cell>
          <cell r="Y927">
            <v>70.989999999999995</v>
          </cell>
          <cell r="Z927">
            <v>29</v>
          </cell>
          <cell r="AA927">
            <v>205.87</v>
          </cell>
          <cell r="AB927">
            <v>29</v>
          </cell>
          <cell r="AC927">
            <v>205.87</v>
          </cell>
          <cell r="AD927">
            <v>0</v>
          </cell>
          <cell r="AE927">
            <v>0</v>
          </cell>
          <cell r="AF927">
            <v>0</v>
          </cell>
        </row>
        <row r="928">
          <cell r="A928" t="str">
            <v>PID_00147452</v>
          </cell>
          <cell r="B928" t="str">
            <v>INV-OPR-ESTOC</v>
          </cell>
          <cell r="C928" t="str">
            <v>Paper</v>
          </cell>
          <cell r="D928" t="str">
            <v>METODOLOGIA JURÍDICA</v>
          </cell>
          <cell r="E928">
            <v>38</v>
          </cell>
          <cell r="F928">
            <v>3.3085</v>
          </cell>
          <cell r="G928">
            <v>125.72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1</v>
          </cell>
          <cell r="M928">
            <v>0</v>
          </cell>
          <cell r="N928">
            <v>0</v>
          </cell>
          <cell r="O928">
            <v>0</v>
          </cell>
          <cell r="P928">
            <v>39</v>
          </cell>
          <cell r="Q928">
            <v>125.72</v>
          </cell>
          <cell r="R928">
            <v>3.2237</v>
          </cell>
          <cell r="S928">
            <v>0</v>
          </cell>
          <cell r="T928">
            <v>0</v>
          </cell>
          <cell r="U928">
            <v>2</v>
          </cell>
          <cell r="V928">
            <v>0</v>
          </cell>
          <cell r="W928">
            <v>2</v>
          </cell>
          <cell r="X928">
            <v>5.1282051282051322E-2</v>
          </cell>
          <cell r="Y928">
            <v>6.45</v>
          </cell>
          <cell r="Z928">
            <v>37</v>
          </cell>
          <cell r="AA928">
            <v>119.28</v>
          </cell>
          <cell r="AB928">
            <v>37</v>
          </cell>
          <cell r="AC928">
            <v>119.28</v>
          </cell>
          <cell r="AD928">
            <v>0</v>
          </cell>
          <cell r="AE928">
            <v>0</v>
          </cell>
          <cell r="AF928">
            <v>0</v>
          </cell>
        </row>
        <row r="929">
          <cell r="A929" t="str">
            <v>PID_00147455</v>
          </cell>
          <cell r="B929" t="str">
            <v>INV-OPR-ESTOC</v>
          </cell>
          <cell r="C929" t="str">
            <v>Paper</v>
          </cell>
          <cell r="D929" t="str">
            <v>METODOLOGÍA JURÍDICA</v>
          </cell>
          <cell r="E929">
            <v>35</v>
          </cell>
          <cell r="F929">
            <v>3.3814000000000002</v>
          </cell>
          <cell r="G929">
            <v>118.35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35</v>
          </cell>
          <cell r="Q929">
            <v>118.35</v>
          </cell>
          <cell r="R929">
            <v>3.3814000000000002</v>
          </cell>
          <cell r="S929">
            <v>0</v>
          </cell>
          <cell r="T929">
            <v>0</v>
          </cell>
          <cell r="U929">
            <v>2</v>
          </cell>
          <cell r="V929">
            <v>0</v>
          </cell>
          <cell r="W929">
            <v>2</v>
          </cell>
          <cell r="X929">
            <v>5.7142857142857162E-2</v>
          </cell>
          <cell r="Y929">
            <v>6.76</v>
          </cell>
          <cell r="Z929">
            <v>33</v>
          </cell>
          <cell r="AA929">
            <v>111.59</v>
          </cell>
          <cell r="AB929">
            <v>33</v>
          </cell>
          <cell r="AC929">
            <v>111.59</v>
          </cell>
          <cell r="AD929">
            <v>0</v>
          </cell>
          <cell r="AE929">
            <v>0</v>
          </cell>
          <cell r="AF929">
            <v>0</v>
          </cell>
        </row>
        <row r="930">
          <cell r="A930" t="str">
            <v>PID_00147484</v>
          </cell>
          <cell r="B930" t="str">
            <v>INV-OPR-ESTOC</v>
          </cell>
          <cell r="C930" t="str">
            <v>Paper</v>
          </cell>
          <cell r="D930" t="str">
            <v>DRET PROCESSAL II</v>
          </cell>
          <cell r="E930">
            <v>2</v>
          </cell>
          <cell r="F930">
            <v>8.8849</v>
          </cell>
          <cell r="G930">
            <v>17.77</v>
          </cell>
          <cell r="H930">
            <v>0</v>
          </cell>
          <cell r="I930">
            <v>0</v>
          </cell>
          <cell r="J930">
            <v>10</v>
          </cell>
          <cell r="K930">
            <v>0</v>
          </cell>
          <cell r="L930">
            <v>2</v>
          </cell>
          <cell r="M930">
            <v>10</v>
          </cell>
          <cell r="N930">
            <v>88.85</v>
          </cell>
          <cell r="O930">
            <v>8.8850999999999996</v>
          </cell>
          <cell r="P930">
            <v>14</v>
          </cell>
          <cell r="Q930">
            <v>106.62</v>
          </cell>
          <cell r="R930">
            <v>7.6158000000000001</v>
          </cell>
          <cell r="S930">
            <v>0</v>
          </cell>
          <cell r="T930">
            <v>2</v>
          </cell>
          <cell r="U930">
            <v>8</v>
          </cell>
          <cell r="V930">
            <v>0</v>
          </cell>
          <cell r="W930">
            <v>10</v>
          </cell>
          <cell r="X930">
            <v>0.71428571428571397</v>
          </cell>
          <cell r="Y930">
            <v>76.16</v>
          </cell>
          <cell r="Z930">
            <v>4</v>
          </cell>
          <cell r="AA930">
            <v>30.46</v>
          </cell>
          <cell r="AB930">
            <v>3</v>
          </cell>
          <cell r="AC930">
            <v>22.85</v>
          </cell>
          <cell r="AD930">
            <v>-1</v>
          </cell>
          <cell r="AE930">
            <v>-7.62</v>
          </cell>
          <cell r="AF930">
            <v>1</v>
          </cell>
        </row>
        <row r="931">
          <cell r="A931" t="str">
            <v>PID_00147487</v>
          </cell>
          <cell r="B931" t="str">
            <v>INV-OPR-ESTOC</v>
          </cell>
          <cell r="C931" t="str">
            <v>Paper</v>
          </cell>
          <cell r="D931" t="str">
            <v>DERECHO PROCESAL II</v>
          </cell>
          <cell r="E931">
            <v>64</v>
          </cell>
          <cell r="F931">
            <v>9.0670999999999999</v>
          </cell>
          <cell r="G931">
            <v>580.29999999999995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64</v>
          </cell>
          <cell r="Q931">
            <v>580.29999999999995</v>
          </cell>
          <cell r="R931">
            <v>9.0670999999999999</v>
          </cell>
          <cell r="S931">
            <v>0</v>
          </cell>
          <cell r="T931">
            <v>2</v>
          </cell>
          <cell r="U931">
            <v>6</v>
          </cell>
          <cell r="V931">
            <v>0</v>
          </cell>
          <cell r="W931">
            <v>8</v>
          </cell>
          <cell r="X931">
            <v>0.125</v>
          </cell>
          <cell r="Y931">
            <v>72.540000000000006</v>
          </cell>
          <cell r="Z931">
            <v>56</v>
          </cell>
          <cell r="AA931">
            <v>507.76</v>
          </cell>
          <cell r="AB931">
            <v>56</v>
          </cell>
          <cell r="AC931">
            <v>507.76</v>
          </cell>
          <cell r="AD931">
            <v>0</v>
          </cell>
          <cell r="AE931">
            <v>0</v>
          </cell>
          <cell r="AF931">
            <v>0</v>
          </cell>
        </row>
        <row r="932">
          <cell r="A932" t="str">
            <v>PID_00147490</v>
          </cell>
          <cell r="B932" t="str">
            <v>INV-OPR-ESTOC</v>
          </cell>
          <cell r="C932" t="str">
            <v>Paper</v>
          </cell>
          <cell r="D932" t="str">
            <v>DRET DE LA FUNCIÓ PÚBLICA</v>
          </cell>
          <cell r="E932">
            <v>118</v>
          </cell>
          <cell r="F932">
            <v>7.9737</v>
          </cell>
          <cell r="G932">
            <v>940.9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2</v>
          </cell>
          <cell r="M932">
            <v>0</v>
          </cell>
          <cell r="N932">
            <v>0</v>
          </cell>
          <cell r="O932">
            <v>0</v>
          </cell>
          <cell r="P932">
            <v>120</v>
          </cell>
          <cell r="Q932">
            <v>940.9</v>
          </cell>
          <cell r="R932">
            <v>7.8407999999999998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120</v>
          </cell>
          <cell r="AA932">
            <v>940.9</v>
          </cell>
          <cell r="AB932">
            <v>120</v>
          </cell>
          <cell r="AC932">
            <v>940.9</v>
          </cell>
          <cell r="AD932">
            <v>0</v>
          </cell>
          <cell r="AE932">
            <v>0</v>
          </cell>
          <cell r="AF932">
            <v>0</v>
          </cell>
        </row>
        <row r="933">
          <cell r="A933" t="str">
            <v>PID_00147493</v>
          </cell>
          <cell r="B933" t="str">
            <v>INV-OPR-ESTOC</v>
          </cell>
          <cell r="C933" t="str">
            <v>Paper</v>
          </cell>
          <cell r="D933" t="str">
            <v>DERECHO DE LA FUNCIÓN PÚBLICA</v>
          </cell>
          <cell r="E933">
            <v>3</v>
          </cell>
          <cell r="F933">
            <v>6.2606999999999999</v>
          </cell>
          <cell r="G933">
            <v>18.78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3</v>
          </cell>
          <cell r="Q933">
            <v>18.78</v>
          </cell>
          <cell r="R933">
            <v>6.2606999999999999</v>
          </cell>
          <cell r="S933">
            <v>0</v>
          </cell>
          <cell r="T933">
            <v>1</v>
          </cell>
          <cell r="U933">
            <v>0</v>
          </cell>
          <cell r="V933">
            <v>0</v>
          </cell>
          <cell r="W933">
            <v>1</v>
          </cell>
          <cell r="X933">
            <v>0.33333333333333304</v>
          </cell>
          <cell r="Y933">
            <v>6.26</v>
          </cell>
          <cell r="Z933">
            <v>2</v>
          </cell>
          <cell r="AA933">
            <v>12.52</v>
          </cell>
          <cell r="AB933">
            <v>2</v>
          </cell>
          <cell r="AC933">
            <v>12.52</v>
          </cell>
          <cell r="AD933">
            <v>0</v>
          </cell>
          <cell r="AE933">
            <v>0</v>
          </cell>
          <cell r="AF933">
            <v>0</v>
          </cell>
        </row>
        <row r="934">
          <cell r="A934" t="str">
            <v>PID_00147588</v>
          </cell>
          <cell r="B934" t="str">
            <v>INV-OPR-ESTOC</v>
          </cell>
          <cell r="C934" t="str">
            <v>PAPER</v>
          </cell>
          <cell r="D934" t="str">
            <v>MÓN ACTUAL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A935" t="str">
            <v>PID_00147659</v>
          </cell>
          <cell r="B935" t="str">
            <v>INV-OPR-ESTOC</v>
          </cell>
          <cell r="C935" t="str">
            <v>Llibre</v>
          </cell>
          <cell r="D935" t="str">
            <v>ESMOLAR L'EINA. GUIA DE REDACCIÓ PER A PROFESSIONALS</v>
          </cell>
          <cell r="E935">
            <v>1</v>
          </cell>
          <cell r="F935">
            <v>12.3</v>
          </cell>
          <cell r="G935">
            <v>12.3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1</v>
          </cell>
          <cell r="M935">
            <v>0</v>
          </cell>
          <cell r="N935">
            <v>0</v>
          </cell>
          <cell r="O935">
            <v>0</v>
          </cell>
          <cell r="P935">
            <v>2</v>
          </cell>
          <cell r="Q935">
            <v>12.3</v>
          </cell>
          <cell r="R935">
            <v>6.15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2</v>
          </cell>
          <cell r="AA935">
            <v>12.3</v>
          </cell>
          <cell r="AB935">
            <v>2</v>
          </cell>
          <cell r="AC935">
            <v>12.3</v>
          </cell>
          <cell r="AD935">
            <v>0</v>
          </cell>
          <cell r="AE935">
            <v>0</v>
          </cell>
          <cell r="AF935">
            <v>0</v>
          </cell>
        </row>
        <row r="936">
          <cell r="A936" t="str">
            <v>PID_00147660</v>
          </cell>
          <cell r="B936" t="str">
            <v>INV-OPR-ESTOC</v>
          </cell>
          <cell r="C936" t="str">
            <v>Llibre</v>
          </cell>
          <cell r="D936" t="str">
            <v>AFILAR EL LAPICERO</v>
          </cell>
          <cell r="E936">
            <v>3</v>
          </cell>
          <cell r="F936">
            <v>12.273300000000001</v>
          </cell>
          <cell r="G936">
            <v>36.82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3</v>
          </cell>
          <cell r="Q936">
            <v>36.82</v>
          </cell>
          <cell r="R936">
            <v>12.273300000000001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3</v>
          </cell>
          <cell r="AA936">
            <v>36.82</v>
          </cell>
          <cell r="AB936">
            <v>3</v>
          </cell>
          <cell r="AC936">
            <v>36.82</v>
          </cell>
          <cell r="AD936">
            <v>0</v>
          </cell>
          <cell r="AE936">
            <v>0</v>
          </cell>
          <cell r="AF936">
            <v>0</v>
          </cell>
        </row>
        <row r="937">
          <cell r="A937" t="str">
            <v>PID_00147661</v>
          </cell>
          <cell r="B937" t="str">
            <v>INV-OPR-ESTOC</v>
          </cell>
          <cell r="C937" t="str">
            <v>Llibre</v>
          </cell>
          <cell r="D937" t="str">
            <v>MANUAL PRÁCTICO DE ESCRITURA ACADÉMICA. VOLUMEN II</v>
          </cell>
          <cell r="E937">
            <v>3</v>
          </cell>
          <cell r="F937">
            <v>11.45</v>
          </cell>
          <cell r="G937">
            <v>34.35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3</v>
          </cell>
          <cell r="Q937">
            <v>34.35</v>
          </cell>
          <cell r="R937">
            <v>11.45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3</v>
          </cell>
          <cell r="AA937">
            <v>34.35</v>
          </cell>
          <cell r="AB937">
            <v>3</v>
          </cell>
          <cell r="AC937">
            <v>34.35</v>
          </cell>
          <cell r="AD937">
            <v>0</v>
          </cell>
          <cell r="AE937">
            <v>0</v>
          </cell>
          <cell r="AF937">
            <v>0</v>
          </cell>
        </row>
        <row r="938">
          <cell r="A938" t="str">
            <v>PID_00147680</v>
          </cell>
          <cell r="B938" t="str">
            <v>INV-OPR-ESTOC</v>
          </cell>
          <cell r="C938" t="str">
            <v>Llibre</v>
          </cell>
          <cell r="D938" t="str">
            <v>NOCIONES DE DERECHO MERCANTIL</v>
          </cell>
          <cell r="E938">
            <v>5</v>
          </cell>
          <cell r="F938">
            <v>17.309999999999999</v>
          </cell>
          <cell r="G938">
            <v>86.55</v>
          </cell>
          <cell r="H938">
            <v>0</v>
          </cell>
          <cell r="I938">
            <v>6</v>
          </cell>
          <cell r="J938">
            <v>0</v>
          </cell>
          <cell r="K938">
            <v>0</v>
          </cell>
          <cell r="L938">
            <v>0</v>
          </cell>
          <cell r="M938">
            <v>6</v>
          </cell>
          <cell r="N938">
            <v>103.86</v>
          </cell>
          <cell r="O938">
            <v>17.309999999999999</v>
          </cell>
          <cell r="P938">
            <v>11</v>
          </cell>
          <cell r="Q938">
            <v>190.41</v>
          </cell>
          <cell r="R938">
            <v>17.309999999999999</v>
          </cell>
          <cell r="S938">
            <v>0</v>
          </cell>
          <cell r="T938">
            <v>8</v>
          </cell>
          <cell r="U938">
            <v>0</v>
          </cell>
          <cell r="V938">
            <v>0</v>
          </cell>
          <cell r="W938">
            <v>8</v>
          </cell>
          <cell r="X938">
            <v>0.72727272727272707</v>
          </cell>
          <cell r="Y938">
            <v>138.47999999999999</v>
          </cell>
          <cell r="Z938">
            <v>3</v>
          </cell>
          <cell r="AA938">
            <v>51.93</v>
          </cell>
          <cell r="AB938">
            <v>3</v>
          </cell>
          <cell r="AC938">
            <v>51.93</v>
          </cell>
          <cell r="AD938">
            <v>0</v>
          </cell>
          <cell r="AE938">
            <v>0</v>
          </cell>
          <cell r="AF938">
            <v>0</v>
          </cell>
        </row>
        <row r="939">
          <cell r="A939" t="str">
            <v>PID_00147702</v>
          </cell>
          <cell r="B939" t="str">
            <v>INV-OPR-ESTOC</v>
          </cell>
          <cell r="C939" t="str">
            <v>PAPER</v>
          </cell>
          <cell r="D939" t="str">
            <v>XARXES MULTIMÈDIA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A940" t="str">
            <v>PID_00147720</v>
          </cell>
          <cell r="B940" t="str">
            <v>INV-OPR-ESTOC</v>
          </cell>
          <cell r="C940" t="str">
            <v>PAPER</v>
          </cell>
          <cell r="D940" t="str">
            <v>REDES MULTIMEDIA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A941" t="str">
            <v>PID_00147738</v>
          </cell>
          <cell r="B941" t="str">
            <v>INV-OPR-ESTOC</v>
          </cell>
          <cell r="C941" t="str">
            <v>Paper</v>
          </cell>
          <cell r="D941" t="str">
            <v>LA ATENCIÓN AL CIUDADANO</v>
          </cell>
          <cell r="E941">
            <v>1</v>
          </cell>
          <cell r="F941">
            <v>2.9441000000000002</v>
          </cell>
          <cell r="G941">
            <v>2.94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1</v>
          </cell>
          <cell r="Q941">
            <v>2.94</v>
          </cell>
          <cell r="R941">
            <v>2.9441000000000002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1</v>
          </cell>
          <cell r="AA941">
            <v>2.94</v>
          </cell>
          <cell r="AB941">
            <v>1</v>
          </cell>
          <cell r="AC941">
            <v>2.94</v>
          </cell>
          <cell r="AD941">
            <v>0</v>
          </cell>
          <cell r="AE941">
            <v>0</v>
          </cell>
          <cell r="AF941">
            <v>0</v>
          </cell>
        </row>
        <row r="942">
          <cell r="A942" t="str">
            <v>PID_00147741</v>
          </cell>
          <cell r="B942" t="str">
            <v>INV-OPR-ESTOC</v>
          </cell>
          <cell r="C942" t="str">
            <v>Paper</v>
          </cell>
          <cell r="D942" t="str">
            <v>HISTÒRIA DE CATALUNYA II</v>
          </cell>
          <cell r="E942">
            <v>3</v>
          </cell>
          <cell r="F942">
            <v>6.2606999999999999</v>
          </cell>
          <cell r="G942">
            <v>18.78</v>
          </cell>
          <cell r="H942">
            <v>0</v>
          </cell>
          <cell r="I942">
            <v>0</v>
          </cell>
          <cell r="J942">
            <v>6</v>
          </cell>
          <cell r="K942">
            <v>60</v>
          </cell>
          <cell r="L942">
            <v>0</v>
          </cell>
          <cell r="M942">
            <v>66</v>
          </cell>
          <cell r="N942">
            <v>418.84</v>
          </cell>
          <cell r="O942">
            <v>6.3460999999999999</v>
          </cell>
          <cell r="P942">
            <v>69</v>
          </cell>
          <cell r="Q942">
            <v>437.63</v>
          </cell>
          <cell r="R942">
            <v>6.3423999999999996</v>
          </cell>
          <cell r="S942">
            <v>0</v>
          </cell>
          <cell r="T942">
            <v>0</v>
          </cell>
          <cell r="U942">
            <v>6</v>
          </cell>
          <cell r="V942">
            <v>0</v>
          </cell>
          <cell r="W942">
            <v>6</v>
          </cell>
          <cell r="X942">
            <v>8.6956521739130377E-2</v>
          </cell>
          <cell r="Y942">
            <v>38.049999999999997</v>
          </cell>
          <cell r="Z942">
            <v>63</v>
          </cell>
          <cell r="AA942">
            <v>399.57</v>
          </cell>
          <cell r="AB942">
            <v>63</v>
          </cell>
          <cell r="AC942">
            <v>399.57</v>
          </cell>
          <cell r="AD942">
            <v>0</v>
          </cell>
          <cell r="AE942">
            <v>0</v>
          </cell>
          <cell r="AF942">
            <v>0</v>
          </cell>
        </row>
        <row r="943">
          <cell r="A943" t="str">
            <v>PID_00147782</v>
          </cell>
          <cell r="B943" t="str">
            <v>INV-OPR-ESTOC</v>
          </cell>
          <cell r="C943" t="str">
            <v>Paper</v>
          </cell>
          <cell r="D943" t="str">
            <v>INTRODUCCIÓN Y CONCEPTOS BÁSICOS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A944" t="str">
            <v>PID_00147788</v>
          </cell>
          <cell r="B944" t="str">
            <v>INV-OPR-ESTOC</v>
          </cell>
          <cell r="C944" t="str">
            <v>Paper</v>
          </cell>
          <cell r="D944" t="str">
            <v>CONTINUIDAD ASISTENCIAL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A945" t="str">
            <v>PID_00147791</v>
          </cell>
          <cell r="B945" t="str">
            <v>INV-OPR-ESTOC</v>
          </cell>
          <cell r="C945" t="str">
            <v>Paper</v>
          </cell>
          <cell r="D945" t="str">
            <v>INTEROPERABILIDAD EN SALUD PÚBLICA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A946" t="str">
            <v>PID_00147800</v>
          </cell>
          <cell r="B946" t="str">
            <v>INV-OPR-ESTOC</v>
          </cell>
          <cell r="C946" t="str">
            <v>Paper</v>
          </cell>
          <cell r="D946" t="str">
            <v>LA NUEVA ECONOMÍA URBANA</v>
          </cell>
          <cell r="E946">
            <v>4</v>
          </cell>
          <cell r="F946">
            <v>3.1682000000000001</v>
          </cell>
          <cell r="G946">
            <v>12.67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1</v>
          </cell>
          <cell r="M946">
            <v>0</v>
          </cell>
          <cell r="N946">
            <v>0</v>
          </cell>
          <cell r="O946">
            <v>0</v>
          </cell>
          <cell r="P946">
            <v>5</v>
          </cell>
          <cell r="Q946">
            <v>12.67</v>
          </cell>
          <cell r="R946">
            <v>2.5346000000000002</v>
          </cell>
          <cell r="S946">
            <v>0</v>
          </cell>
          <cell r="T946">
            <v>0</v>
          </cell>
          <cell r="U946">
            <v>4</v>
          </cell>
          <cell r="V946">
            <v>0</v>
          </cell>
          <cell r="W946">
            <v>4</v>
          </cell>
          <cell r="X946">
            <v>0.8</v>
          </cell>
          <cell r="Y946">
            <v>10.14</v>
          </cell>
          <cell r="Z946">
            <v>1</v>
          </cell>
          <cell r="AA946">
            <v>2.5299999999999998</v>
          </cell>
          <cell r="AB946">
            <v>1</v>
          </cell>
          <cell r="AC946">
            <v>2.5299999999999998</v>
          </cell>
          <cell r="AD946">
            <v>0</v>
          </cell>
          <cell r="AE946">
            <v>0</v>
          </cell>
          <cell r="AF946">
            <v>0</v>
          </cell>
        </row>
        <row r="947">
          <cell r="A947" t="str">
            <v>PID_00147923</v>
          </cell>
          <cell r="B947" t="str">
            <v>INV-OPR-ESTOC</v>
          </cell>
          <cell r="C947" t="str">
            <v>Paper</v>
          </cell>
          <cell r="D947" t="str">
            <v>ESTRUCTURA ECONÒMICA</v>
          </cell>
          <cell r="E947">
            <v>160</v>
          </cell>
          <cell r="F947">
            <v>10.1844</v>
          </cell>
          <cell r="G947">
            <v>1629.51</v>
          </cell>
          <cell r="H947">
            <v>0</v>
          </cell>
          <cell r="I947">
            <v>0</v>
          </cell>
          <cell r="J947">
            <v>0</v>
          </cell>
          <cell r="K947">
            <v>450</v>
          </cell>
          <cell r="L947">
            <v>8</v>
          </cell>
          <cell r="M947">
            <v>450</v>
          </cell>
          <cell r="N947">
            <v>4657.5</v>
          </cell>
          <cell r="O947">
            <v>10.35</v>
          </cell>
          <cell r="P947">
            <v>618</v>
          </cell>
          <cell r="Q947">
            <v>6287.01</v>
          </cell>
          <cell r="R947">
            <v>10.1731</v>
          </cell>
          <cell r="S947">
            <v>0</v>
          </cell>
          <cell r="T947">
            <v>0</v>
          </cell>
          <cell r="U947">
            <v>4</v>
          </cell>
          <cell r="V947">
            <v>0</v>
          </cell>
          <cell r="W947">
            <v>4</v>
          </cell>
          <cell r="X947">
            <v>6.4724919093850364E-3</v>
          </cell>
          <cell r="Y947">
            <v>40.69</v>
          </cell>
          <cell r="Z947">
            <v>614</v>
          </cell>
          <cell r="AA947">
            <v>6246.31</v>
          </cell>
          <cell r="AB947">
            <v>614</v>
          </cell>
          <cell r="AC947">
            <v>6246.31</v>
          </cell>
          <cell r="AD947">
            <v>0</v>
          </cell>
          <cell r="AE947">
            <v>0</v>
          </cell>
          <cell r="AF947">
            <v>0</v>
          </cell>
        </row>
        <row r="948">
          <cell r="A948" t="str">
            <v>PID_00147926</v>
          </cell>
          <cell r="B948" t="str">
            <v>INV-OPR-ESTOC</v>
          </cell>
          <cell r="C948" t="str">
            <v>Paper</v>
          </cell>
          <cell r="D948" t="str">
            <v>ESTRUCTURA ECONÒMICA</v>
          </cell>
          <cell r="E948">
            <v>29</v>
          </cell>
          <cell r="F948">
            <v>10.233499999999999</v>
          </cell>
          <cell r="G948">
            <v>296.77</v>
          </cell>
          <cell r="H948">
            <v>0</v>
          </cell>
          <cell r="I948">
            <v>0</v>
          </cell>
          <cell r="J948">
            <v>0</v>
          </cell>
          <cell r="K948">
            <v>42</v>
          </cell>
          <cell r="L948">
            <v>1</v>
          </cell>
          <cell r="M948">
            <v>42</v>
          </cell>
          <cell r="N948">
            <v>436.25</v>
          </cell>
          <cell r="O948">
            <v>10.387</v>
          </cell>
          <cell r="P948">
            <v>72</v>
          </cell>
          <cell r="Q948">
            <v>733.02</v>
          </cell>
          <cell r="R948">
            <v>10.180899999999999</v>
          </cell>
          <cell r="S948">
            <v>0</v>
          </cell>
          <cell r="T948">
            <v>0</v>
          </cell>
          <cell r="U948">
            <v>4</v>
          </cell>
          <cell r="V948">
            <v>0</v>
          </cell>
          <cell r="W948">
            <v>4</v>
          </cell>
          <cell r="X948">
            <v>5.555555555555558E-2</v>
          </cell>
          <cell r="Y948">
            <v>40.72</v>
          </cell>
          <cell r="Z948">
            <v>68</v>
          </cell>
          <cell r="AA948">
            <v>692.3</v>
          </cell>
          <cell r="AB948">
            <v>68</v>
          </cell>
          <cell r="AC948">
            <v>692.3</v>
          </cell>
          <cell r="AD948">
            <v>0</v>
          </cell>
          <cell r="AE948">
            <v>0</v>
          </cell>
          <cell r="AF948">
            <v>0</v>
          </cell>
        </row>
        <row r="949">
          <cell r="A949" t="str">
            <v>PID_00147954</v>
          </cell>
          <cell r="B949" t="str">
            <v>INV-OPR-ESTOC</v>
          </cell>
          <cell r="C949" t="str">
            <v>PAPER</v>
          </cell>
          <cell r="D949" t="str">
            <v>POLÍTIQUES CULTURALS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A950" t="str">
            <v>PID_00147973</v>
          </cell>
          <cell r="B950" t="str">
            <v>INV-OPR-ESTOC</v>
          </cell>
          <cell r="C950" t="str">
            <v>Paper</v>
          </cell>
          <cell r="D950" t="str">
            <v>FUNDAMENTOS JURÍDICOS DE LA ADMINISTRACIÓN ELECTRÓNICA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A951" t="str">
            <v>PID_00147991</v>
          </cell>
          <cell r="B951" t="str">
            <v>INV-OPR-ESTOC</v>
          </cell>
          <cell r="C951" t="str">
            <v>Paper</v>
          </cell>
          <cell r="D951" t="str">
            <v>SISTEMA CONSTITUCIONAL ESPANYOL</v>
          </cell>
          <cell r="E951">
            <v>60</v>
          </cell>
          <cell r="F951">
            <v>9.0306999999999995</v>
          </cell>
          <cell r="G951">
            <v>541.84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60</v>
          </cell>
          <cell r="Q951">
            <v>541.84</v>
          </cell>
          <cell r="R951">
            <v>9.0306999999999995</v>
          </cell>
          <cell r="S951">
            <v>0</v>
          </cell>
          <cell r="T951">
            <v>0</v>
          </cell>
          <cell r="U951">
            <v>4</v>
          </cell>
          <cell r="V951">
            <v>0</v>
          </cell>
          <cell r="W951">
            <v>4</v>
          </cell>
          <cell r="X951">
            <v>6.6666666666666652E-2</v>
          </cell>
          <cell r="Y951">
            <v>36.119999999999997</v>
          </cell>
          <cell r="Z951">
            <v>56</v>
          </cell>
          <cell r="AA951">
            <v>505.72</v>
          </cell>
          <cell r="AB951">
            <v>56</v>
          </cell>
          <cell r="AC951">
            <v>505.72</v>
          </cell>
          <cell r="AD951">
            <v>0</v>
          </cell>
          <cell r="AE951">
            <v>0</v>
          </cell>
          <cell r="AF951">
            <v>0</v>
          </cell>
        </row>
        <row r="952">
          <cell r="A952" t="str">
            <v>PID_00148022</v>
          </cell>
          <cell r="B952" t="str">
            <v>INV-OPR-ESTOC</v>
          </cell>
          <cell r="C952" t="str">
            <v>Paper</v>
          </cell>
          <cell r="D952" t="str">
            <v>INTRODUCCIÓN A LA TECNOLOGÍA SANITARIA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A953" t="str">
            <v>PID_00148049</v>
          </cell>
          <cell r="B953" t="str">
            <v>INV-OPR-ESTOC</v>
          </cell>
          <cell r="C953" t="str">
            <v>Paper</v>
          </cell>
          <cell r="D953" t="str">
            <v>CALIDAD Y PROCESOS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14</v>
          </cell>
          <cell r="K953">
            <v>0</v>
          </cell>
          <cell r="L953">
            <v>0</v>
          </cell>
          <cell r="M953">
            <v>14</v>
          </cell>
          <cell r="N953">
            <v>50.4</v>
          </cell>
          <cell r="O953">
            <v>3.6</v>
          </cell>
          <cell r="P953">
            <v>14</v>
          </cell>
          <cell r="Q953">
            <v>50.4</v>
          </cell>
          <cell r="R953">
            <v>3.6</v>
          </cell>
          <cell r="S953">
            <v>0</v>
          </cell>
          <cell r="T953">
            <v>0</v>
          </cell>
          <cell r="U953">
            <v>11</v>
          </cell>
          <cell r="V953">
            <v>0</v>
          </cell>
          <cell r="W953">
            <v>11</v>
          </cell>
          <cell r="X953">
            <v>0.78571428571428603</v>
          </cell>
          <cell r="Y953">
            <v>39.6</v>
          </cell>
          <cell r="Z953">
            <v>3</v>
          </cell>
          <cell r="AA953">
            <v>10.8</v>
          </cell>
          <cell r="AB953">
            <v>3</v>
          </cell>
          <cell r="AC953">
            <v>10.8</v>
          </cell>
          <cell r="AD953">
            <v>0</v>
          </cell>
          <cell r="AE953">
            <v>0</v>
          </cell>
          <cell r="AF953">
            <v>0</v>
          </cell>
        </row>
        <row r="954">
          <cell r="A954" t="str">
            <v>PID_00148060</v>
          </cell>
          <cell r="B954" t="str">
            <v>INV-OPR-ESTOC</v>
          </cell>
          <cell r="C954" t="str">
            <v>Paper</v>
          </cell>
          <cell r="D954" t="str">
            <v>CASOS IESE</v>
          </cell>
          <cell r="E954">
            <v>1</v>
          </cell>
          <cell r="F954">
            <v>3.7823000000000002</v>
          </cell>
          <cell r="G954">
            <v>3.78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1</v>
          </cell>
          <cell r="Q954">
            <v>3.78</v>
          </cell>
          <cell r="R954">
            <v>3.7823000000000002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1</v>
          </cell>
          <cell r="AA954">
            <v>3.78</v>
          </cell>
          <cell r="AB954">
            <v>1</v>
          </cell>
          <cell r="AC954">
            <v>3.78</v>
          </cell>
          <cell r="AD954">
            <v>0</v>
          </cell>
          <cell r="AE954">
            <v>0</v>
          </cell>
          <cell r="AF954">
            <v>0</v>
          </cell>
        </row>
        <row r="955">
          <cell r="A955" t="str">
            <v>PID_00148061</v>
          </cell>
          <cell r="B955" t="str">
            <v>INV-OPR-ESTOC</v>
          </cell>
          <cell r="C955" t="str">
            <v>Llibre</v>
          </cell>
          <cell r="D955" t="str">
            <v>DERECHO TRIBUTARIO</v>
          </cell>
          <cell r="E955">
            <v>5</v>
          </cell>
          <cell r="F955">
            <v>51.92</v>
          </cell>
          <cell r="G955">
            <v>259.60000000000002</v>
          </cell>
          <cell r="H955">
            <v>0</v>
          </cell>
          <cell r="I955">
            <v>6</v>
          </cell>
          <cell r="J955">
            <v>0</v>
          </cell>
          <cell r="K955">
            <v>0</v>
          </cell>
          <cell r="L955">
            <v>1</v>
          </cell>
          <cell r="M955">
            <v>6</v>
          </cell>
          <cell r="N955">
            <v>311.52</v>
          </cell>
          <cell r="O955">
            <v>51.92</v>
          </cell>
          <cell r="P955">
            <v>12</v>
          </cell>
          <cell r="Q955">
            <v>571.12</v>
          </cell>
          <cell r="R955">
            <v>47.593299999999999</v>
          </cell>
          <cell r="S955">
            <v>0</v>
          </cell>
          <cell r="T955">
            <v>8</v>
          </cell>
          <cell r="U955">
            <v>0</v>
          </cell>
          <cell r="V955">
            <v>0</v>
          </cell>
          <cell r="W955">
            <v>8</v>
          </cell>
          <cell r="X955">
            <v>0.66666666666666696</v>
          </cell>
          <cell r="Y955">
            <v>380.75</v>
          </cell>
          <cell r="Z955">
            <v>4</v>
          </cell>
          <cell r="AA955">
            <v>190.37</v>
          </cell>
          <cell r="AB955">
            <v>4</v>
          </cell>
          <cell r="AC955">
            <v>190.37</v>
          </cell>
          <cell r="AD955">
            <v>0</v>
          </cell>
          <cell r="AE955">
            <v>0</v>
          </cell>
          <cell r="AF955">
            <v>0</v>
          </cell>
        </row>
        <row r="956">
          <cell r="A956" t="str">
            <v>PID_00148089</v>
          </cell>
          <cell r="B956" t="str">
            <v>INV-OPR-ESTOC</v>
          </cell>
          <cell r="C956" t="str">
            <v>Paper</v>
          </cell>
          <cell r="D956" t="str">
            <v>MÀRQUETING QUANTITATIU</v>
          </cell>
          <cell r="E956">
            <v>2</v>
          </cell>
          <cell r="F956">
            <v>5.4223999999999997</v>
          </cell>
          <cell r="G956">
            <v>10.84</v>
          </cell>
          <cell r="H956">
            <v>0</v>
          </cell>
          <cell r="I956">
            <v>0</v>
          </cell>
          <cell r="J956">
            <v>4</v>
          </cell>
          <cell r="K956">
            <v>40</v>
          </cell>
          <cell r="L956">
            <v>1</v>
          </cell>
          <cell r="M956">
            <v>44</v>
          </cell>
          <cell r="N956">
            <v>241.84</v>
          </cell>
          <cell r="O956">
            <v>5.4964000000000004</v>
          </cell>
          <cell r="P956">
            <v>47</v>
          </cell>
          <cell r="Q956">
            <v>252.69</v>
          </cell>
          <cell r="R956">
            <v>5.3762999999999996</v>
          </cell>
          <cell r="S956">
            <v>0</v>
          </cell>
          <cell r="T956">
            <v>0</v>
          </cell>
          <cell r="U956">
            <v>4</v>
          </cell>
          <cell r="V956">
            <v>0</v>
          </cell>
          <cell r="W956">
            <v>4</v>
          </cell>
          <cell r="X956">
            <v>8.5106382978723305E-2</v>
          </cell>
          <cell r="Y956">
            <v>21.51</v>
          </cell>
          <cell r="Z956">
            <v>43</v>
          </cell>
          <cell r="AA956">
            <v>231.18</v>
          </cell>
          <cell r="AB956">
            <v>43</v>
          </cell>
          <cell r="AC956">
            <v>231.18</v>
          </cell>
          <cell r="AD956">
            <v>0</v>
          </cell>
          <cell r="AE956">
            <v>0</v>
          </cell>
          <cell r="AF956">
            <v>0</v>
          </cell>
        </row>
        <row r="957">
          <cell r="A957" t="str">
            <v>PID_00148092</v>
          </cell>
          <cell r="B957" t="str">
            <v>INV-OPR-ESTOC</v>
          </cell>
          <cell r="C957" t="str">
            <v>Paper</v>
          </cell>
          <cell r="D957" t="str">
            <v>MARKETING CUANTITATIVO</v>
          </cell>
          <cell r="E957">
            <v>3</v>
          </cell>
          <cell r="F957">
            <v>5.5317999999999996</v>
          </cell>
          <cell r="G957">
            <v>16.600000000000001</v>
          </cell>
          <cell r="H957">
            <v>0</v>
          </cell>
          <cell r="I957">
            <v>0</v>
          </cell>
          <cell r="J957">
            <v>4</v>
          </cell>
          <cell r="K957">
            <v>20</v>
          </cell>
          <cell r="L957">
            <v>0</v>
          </cell>
          <cell r="M957">
            <v>24</v>
          </cell>
          <cell r="N957">
            <v>134.41999999999999</v>
          </cell>
          <cell r="O957">
            <v>5.6009000000000002</v>
          </cell>
          <cell r="P957">
            <v>27</v>
          </cell>
          <cell r="Q957">
            <v>151.02000000000001</v>
          </cell>
          <cell r="R957">
            <v>5.5933000000000002</v>
          </cell>
          <cell r="S957">
            <v>0</v>
          </cell>
          <cell r="T957">
            <v>1</v>
          </cell>
          <cell r="U957">
            <v>4</v>
          </cell>
          <cell r="V957">
            <v>0</v>
          </cell>
          <cell r="W957">
            <v>5</v>
          </cell>
          <cell r="X957">
            <v>0.18518518518518512</v>
          </cell>
          <cell r="Y957">
            <v>27.97</v>
          </cell>
          <cell r="Z957">
            <v>22</v>
          </cell>
          <cell r="AA957">
            <v>123.05</v>
          </cell>
          <cell r="AB957">
            <v>22</v>
          </cell>
          <cell r="AC957">
            <v>123.05</v>
          </cell>
          <cell r="AD957">
            <v>0</v>
          </cell>
          <cell r="AE957">
            <v>0</v>
          </cell>
          <cell r="AF957">
            <v>0</v>
          </cell>
        </row>
        <row r="958">
          <cell r="A958" t="str">
            <v>PID_00148095</v>
          </cell>
          <cell r="B958" t="str">
            <v>INV-OPR-ESTOC</v>
          </cell>
          <cell r="C958" t="str">
            <v>Cd-Rom</v>
          </cell>
          <cell r="D958" t="str">
            <v>MÀRQUETING INTERNACIONAL</v>
          </cell>
          <cell r="E958">
            <v>25</v>
          </cell>
          <cell r="F958">
            <v>2.2999999999999998</v>
          </cell>
          <cell r="G958">
            <v>57.5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25</v>
          </cell>
          <cell r="Q958">
            <v>57.5</v>
          </cell>
          <cell r="R958">
            <v>2.2999999999999998</v>
          </cell>
          <cell r="S958">
            <v>0</v>
          </cell>
          <cell r="T958">
            <v>1</v>
          </cell>
          <cell r="U958">
            <v>0</v>
          </cell>
          <cell r="V958">
            <v>0</v>
          </cell>
          <cell r="W958">
            <v>1</v>
          </cell>
          <cell r="X958">
            <v>0.04</v>
          </cell>
          <cell r="Y958">
            <v>2.2999999999999998</v>
          </cell>
          <cell r="Z958">
            <v>24</v>
          </cell>
          <cell r="AA958">
            <v>55.2</v>
          </cell>
          <cell r="AB958">
            <v>24</v>
          </cell>
          <cell r="AC958">
            <v>55.2</v>
          </cell>
          <cell r="AD958">
            <v>0</v>
          </cell>
          <cell r="AE958">
            <v>0</v>
          </cell>
          <cell r="AF958">
            <v>0</v>
          </cell>
        </row>
        <row r="959">
          <cell r="A959" t="str">
            <v>PID_00148100</v>
          </cell>
          <cell r="B959" t="str">
            <v>INV-OPR-ESTOC</v>
          </cell>
          <cell r="C959" t="str">
            <v>Dvd</v>
          </cell>
          <cell r="D959" t="str">
            <v>DREAMWEAVER CS4 (2 DVD'S)</v>
          </cell>
          <cell r="E959">
            <v>6</v>
          </cell>
          <cell r="F959">
            <v>1.61</v>
          </cell>
          <cell r="G959">
            <v>9.66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6</v>
          </cell>
          <cell r="Q959">
            <v>9.66</v>
          </cell>
          <cell r="R959">
            <v>1.61</v>
          </cell>
          <cell r="S959">
            <v>0</v>
          </cell>
          <cell r="T959">
            <v>1</v>
          </cell>
          <cell r="U959">
            <v>0</v>
          </cell>
          <cell r="V959">
            <v>0</v>
          </cell>
          <cell r="W959">
            <v>1</v>
          </cell>
          <cell r="X959">
            <v>0.16666666666666696</v>
          </cell>
          <cell r="Y959">
            <v>1.61</v>
          </cell>
          <cell r="Z959">
            <v>5</v>
          </cell>
          <cell r="AA959">
            <v>8.0500000000000007</v>
          </cell>
          <cell r="AB959">
            <v>5</v>
          </cell>
          <cell r="AC959">
            <v>8.0500000000000007</v>
          </cell>
          <cell r="AD959">
            <v>0</v>
          </cell>
          <cell r="AE959">
            <v>0</v>
          </cell>
          <cell r="AF959">
            <v>0</v>
          </cell>
        </row>
        <row r="960">
          <cell r="A960" t="str">
            <v>PID_00148101</v>
          </cell>
          <cell r="B960" t="str">
            <v>INV-OPR-ESTOC</v>
          </cell>
          <cell r="C960" t="str">
            <v>Dvd</v>
          </cell>
          <cell r="D960" t="str">
            <v>PHOTOSHOP CS4 (2 DVD'S)</v>
          </cell>
          <cell r="E960">
            <v>5</v>
          </cell>
          <cell r="F960">
            <v>4.83</v>
          </cell>
          <cell r="G960">
            <v>24.15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4</v>
          </cell>
          <cell r="M960">
            <v>0</v>
          </cell>
          <cell r="N960">
            <v>0</v>
          </cell>
          <cell r="O960">
            <v>0</v>
          </cell>
          <cell r="P960">
            <v>9</v>
          </cell>
          <cell r="Q960">
            <v>24.15</v>
          </cell>
          <cell r="R960">
            <v>2.6833</v>
          </cell>
          <cell r="S960">
            <v>0</v>
          </cell>
          <cell r="T960">
            <v>1</v>
          </cell>
          <cell r="U960">
            <v>0</v>
          </cell>
          <cell r="V960">
            <v>0</v>
          </cell>
          <cell r="W960">
            <v>1</v>
          </cell>
          <cell r="X960">
            <v>0.11111111111111094</v>
          </cell>
          <cell r="Y960">
            <v>2.68</v>
          </cell>
          <cell r="Z960">
            <v>8</v>
          </cell>
          <cell r="AA960">
            <v>21.47</v>
          </cell>
          <cell r="AB960">
            <v>8</v>
          </cell>
          <cell r="AC960">
            <v>21.47</v>
          </cell>
          <cell r="AD960">
            <v>0</v>
          </cell>
          <cell r="AE960">
            <v>0</v>
          </cell>
          <cell r="AF960">
            <v>0</v>
          </cell>
        </row>
        <row r="961">
          <cell r="A961" t="str">
            <v>PID_00148102</v>
          </cell>
          <cell r="B961" t="str">
            <v>INV-OPR-ESTOC</v>
          </cell>
          <cell r="C961" t="str">
            <v>Dvd</v>
          </cell>
          <cell r="D961" t="str">
            <v>PREMIERE PRO CS4</v>
          </cell>
          <cell r="E961">
            <v>8</v>
          </cell>
          <cell r="F961">
            <v>4.83</v>
          </cell>
          <cell r="G961">
            <v>38.64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3</v>
          </cell>
          <cell r="M961">
            <v>0</v>
          </cell>
          <cell r="N961">
            <v>0</v>
          </cell>
          <cell r="O961">
            <v>0</v>
          </cell>
          <cell r="P961">
            <v>11</v>
          </cell>
          <cell r="Q961">
            <v>38.64</v>
          </cell>
          <cell r="R961">
            <v>3.5127000000000002</v>
          </cell>
          <cell r="S961">
            <v>0</v>
          </cell>
          <cell r="T961">
            <v>1</v>
          </cell>
          <cell r="U961">
            <v>1</v>
          </cell>
          <cell r="V961">
            <v>1</v>
          </cell>
          <cell r="W961">
            <v>3</v>
          </cell>
          <cell r="X961">
            <v>0.27272727272727293</v>
          </cell>
          <cell r="Y961">
            <v>10.54</v>
          </cell>
          <cell r="Z961">
            <v>8</v>
          </cell>
          <cell r="AA961">
            <v>28.1</v>
          </cell>
          <cell r="AB961">
            <v>8</v>
          </cell>
          <cell r="AC961">
            <v>28.1</v>
          </cell>
          <cell r="AD961">
            <v>0</v>
          </cell>
          <cell r="AE961">
            <v>0</v>
          </cell>
          <cell r="AF961">
            <v>0</v>
          </cell>
        </row>
        <row r="962">
          <cell r="A962" t="str">
            <v>PID_00148300</v>
          </cell>
          <cell r="B962" t="str">
            <v>INV-OPR-ESTOC</v>
          </cell>
          <cell r="C962" t="str">
            <v>Paper</v>
          </cell>
          <cell r="D962" t="str">
            <v>ALTRES ACTUACIONS EN PRL</v>
          </cell>
          <cell r="E962">
            <v>39</v>
          </cell>
          <cell r="F962">
            <v>2.2151000000000001</v>
          </cell>
          <cell r="G962">
            <v>86.39</v>
          </cell>
          <cell r="H962">
            <v>0</v>
          </cell>
          <cell r="I962">
            <v>0</v>
          </cell>
          <cell r="J962">
            <v>0</v>
          </cell>
          <cell r="K962">
            <v>50</v>
          </cell>
          <cell r="L962">
            <v>1</v>
          </cell>
          <cell r="M962">
            <v>50</v>
          </cell>
          <cell r="N962">
            <v>112.42</v>
          </cell>
          <cell r="O962">
            <v>2.2483</v>
          </cell>
          <cell r="P962">
            <v>90</v>
          </cell>
          <cell r="Q962">
            <v>198.8</v>
          </cell>
          <cell r="R962">
            <v>2.2088999999999999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90</v>
          </cell>
          <cell r="AA962">
            <v>198.8</v>
          </cell>
          <cell r="AB962">
            <v>90</v>
          </cell>
          <cell r="AC962">
            <v>198.8</v>
          </cell>
          <cell r="AD962">
            <v>0</v>
          </cell>
          <cell r="AE962">
            <v>0</v>
          </cell>
          <cell r="AF962">
            <v>0</v>
          </cell>
        </row>
        <row r="963">
          <cell r="A963" t="str">
            <v>PID_00148301</v>
          </cell>
          <cell r="B963" t="str">
            <v>INV-OPR-ESTOC</v>
          </cell>
          <cell r="C963" t="str">
            <v>Paper</v>
          </cell>
          <cell r="D963" t="str">
            <v>OTRAS ACTUACIONES EN PRL</v>
          </cell>
          <cell r="E963">
            <v>12</v>
          </cell>
          <cell r="F963">
            <v>2.2879999999999998</v>
          </cell>
          <cell r="G963">
            <v>27.46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12</v>
          </cell>
          <cell r="Q963">
            <v>27.46</v>
          </cell>
          <cell r="R963">
            <v>2.2879999999999998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12</v>
          </cell>
          <cell r="AA963">
            <v>27.46</v>
          </cell>
          <cell r="AB963">
            <v>12</v>
          </cell>
          <cell r="AC963">
            <v>27.46</v>
          </cell>
          <cell r="AD963">
            <v>0</v>
          </cell>
          <cell r="AE963">
            <v>0</v>
          </cell>
          <cell r="AF963">
            <v>0</v>
          </cell>
        </row>
        <row r="964">
          <cell r="A964" t="str">
            <v>PID_00148356</v>
          </cell>
          <cell r="B964" t="str">
            <v>INV-OPR-ESTOC</v>
          </cell>
          <cell r="C964" t="str">
            <v>Cd-Rom</v>
          </cell>
          <cell r="D964" t="str">
            <v>TEORIES DE LA COMUNICACIÓ</v>
          </cell>
          <cell r="E964">
            <v>270</v>
          </cell>
          <cell r="F964">
            <v>1.4420999999999999</v>
          </cell>
          <cell r="G964">
            <v>389.36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270</v>
          </cell>
          <cell r="Q964">
            <v>389.36</v>
          </cell>
          <cell r="R964">
            <v>1.4420999999999999</v>
          </cell>
          <cell r="S964">
            <v>0</v>
          </cell>
          <cell r="T964">
            <v>2</v>
          </cell>
          <cell r="U964">
            <v>0</v>
          </cell>
          <cell r="V964">
            <v>0</v>
          </cell>
          <cell r="W964">
            <v>2</v>
          </cell>
          <cell r="X964">
            <v>7.4074074074073071E-3</v>
          </cell>
          <cell r="Y964">
            <v>2.88</v>
          </cell>
          <cell r="Z964">
            <v>268</v>
          </cell>
          <cell r="AA964">
            <v>386.48</v>
          </cell>
          <cell r="AB964">
            <v>268</v>
          </cell>
          <cell r="AC964">
            <v>386.48</v>
          </cell>
          <cell r="AD964">
            <v>0</v>
          </cell>
          <cell r="AE964">
            <v>0</v>
          </cell>
          <cell r="AF964">
            <v>0</v>
          </cell>
        </row>
        <row r="965">
          <cell r="A965" t="str">
            <v>PID_00148357</v>
          </cell>
          <cell r="B965" t="str">
            <v>INV-OPR-ESTOC</v>
          </cell>
          <cell r="C965" t="str">
            <v>Cd-Rom</v>
          </cell>
          <cell r="D965" t="str">
            <v>TEORIAS DE LA COMUNICACIÓN</v>
          </cell>
          <cell r="E965">
            <v>41</v>
          </cell>
          <cell r="F965">
            <v>2.2732999999999999</v>
          </cell>
          <cell r="G965">
            <v>93.2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41</v>
          </cell>
          <cell r="Q965">
            <v>93.2</v>
          </cell>
          <cell r="R965">
            <v>2.2732999999999999</v>
          </cell>
          <cell r="S965">
            <v>0</v>
          </cell>
          <cell r="T965">
            <v>1</v>
          </cell>
          <cell r="U965">
            <v>0</v>
          </cell>
          <cell r="V965">
            <v>0</v>
          </cell>
          <cell r="W965">
            <v>1</v>
          </cell>
          <cell r="X965">
            <v>2.4390243902439046E-2</v>
          </cell>
          <cell r="Y965">
            <v>2.27</v>
          </cell>
          <cell r="Z965">
            <v>40</v>
          </cell>
          <cell r="AA965">
            <v>90.93</v>
          </cell>
          <cell r="AB965">
            <v>40</v>
          </cell>
          <cell r="AC965">
            <v>90.93</v>
          </cell>
          <cell r="AD965">
            <v>0</v>
          </cell>
          <cell r="AE965">
            <v>0</v>
          </cell>
          <cell r="AF965">
            <v>0</v>
          </cell>
        </row>
        <row r="966">
          <cell r="A966" t="str">
            <v>PID_00148762</v>
          </cell>
          <cell r="B966" t="str">
            <v>INV-OPR-ESTOC</v>
          </cell>
          <cell r="C966" t="str">
            <v>Llibre</v>
          </cell>
          <cell r="D966" t="str">
            <v>FINANZAS PARA DIRECTIVOS</v>
          </cell>
          <cell r="E966">
            <v>3</v>
          </cell>
          <cell r="F966">
            <v>23.07</v>
          </cell>
          <cell r="G966">
            <v>69.209999999999994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1</v>
          </cell>
          <cell r="M966">
            <v>0</v>
          </cell>
          <cell r="N966">
            <v>0</v>
          </cell>
          <cell r="O966">
            <v>0</v>
          </cell>
          <cell r="P966">
            <v>4</v>
          </cell>
          <cell r="Q966">
            <v>69.209999999999994</v>
          </cell>
          <cell r="R966">
            <v>17.302499999999998</v>
          </cell>
          <cell r="S966">
            <v>0</v>
          </cell>
          <cell r="T966">
            <v>0</v>
          </cell>
          <cell r="U966">
            <v>1</v>
          </cell>
          <cell r="V966">
            <v>0</v>
          </cell>
          <cell r="W966">
            <v>1</v>
          </cell>
          <cell r="X966">
            <v>0.25</v>
          </cell>
          <cell r="Y966">
            <v>17.3</v>
          </cell>
          <cell r="Z966">
            <v>3</v>
          </cell>
          <cell r="AA966">
            <v>51.91</v>
          </cell>
          <cell r="AB966">
            <v>3</v>
          </cell>
          <cell r="AC966">
            <v>51.91</v>
          </cell>
          <cell r="AD966">
            <v>0</v>
          </cell>
          <cell r="AE966">
            <v>0</v>
          </cell>
          <cell r="AF966">
            <v>0</v>
          </cell>
        </row>
        <row r="967">
          <cell r="A967" t="str">
            <v>PID_00148784</v>
          </cell>
          <cell r="B967" t="str">
            <v>INV-OPR-ESTOC</v>
          </cell>
          <cell r="C967" t="str">
            <v>Paper</v>
          </cell>
          <cell r="D967" t="str">
            <v>INTERVENCIÓ PSICOEDUCATIVA EN CONTEXTES FAMILIARS I ESCOLARS</v>
          </cell>
          <cell r="E967">
            <v>28</v>
          </cell>
          <cell r="F967">
            <v>7.5728</v>
          </cell>
          <cell r="G967">
            <v>212.04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28</v>
          </cell>
          <cell r="Q967">
            <v>212.04</v>
          </cell>
          <cell r="R967">
            <v>7.5728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28</v>
          </cell>
          <cell r="AA967">
            <v>212.04</v>
          </cell>
          <cell r="AB967">
            <v>28</v>
          </cell>
          <cell r="AC967">
            <v>212.04</v>
          </cell>
          <cell r="AD967">
            <v>0</v>
          </cell>
          <cell r="AE967">
            <v>0</v>
          </cell>
          <cell r="AF967">
            <v>0</v>
          </cell>
        </row>
        <row r="968">
          <cell r="A968" t="str">
            <v>PID_00148788</v>
          </cell>
          <cell r="B968" t="str">
            <v>INV-OPR-ESTOC</v>
          </cell>
          <cell r="C968" t="str">
            <v>Paper</v>
          </cell>
          <cell r="D968" t="str">
            <v xml:space="preserve">TÈCNIQUES D'INTERVENCIÓ I TRACTAMENT PSICOLÒGIC I 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A969" t="str">
            <v>PID_00148803</v>
          </cell>
          <cell r="B969" t="str">
            <v>INV-OPR-ESTOC</v>
          </cell>
          <cell r="C969" t="str">
            <v>PAPER</v>
          </cell>
          <cell r="D969" t="str">
            <v xml:space="preserve">FARMACOLOGIA I ENDOCRINOLOGIA DEL COMPORTAMENT 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A970" t="str">
            <v>PID_00148804</v>
          </cell>
          <cell r="B970" t="str">
            <v>INV-OPR-ESTOC</v>
          </cell>
          <cell r="C970" t="str">
            <v>PAPER</v>
          </cell>
          <cell r="D970" t="str">
            <v xml:space="preserve">SERVEIS SOCIALS 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A971" t="str">
            <v>PID_00148805</v>
          </cell>
          <cell r="B971" t="str">
            <v>INV-OPR-ESTOC</v>
          </cell>
          <cell r="C971" t="str">
            <v>Paper</v>
          </cell>
          <cell r="D971" t="str">
            <v>TEORIA DE L'EDUCACIÓ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6</v>
          </cell>
          <cell r="K971">
            <v>0</v>
          </cell>
          <cell r="L971">
            <v>0</v>
          </cell>
          <cell r="M971">
            <v>6</v>
          </cell>
          <cell r="N971">
            <v>27.51</v>
          </cell>
          <cell r="O971">
            <v>4.5842000000000001</v>
          </cell>
          <cell r="P971">
            <v>6</v>
          </cell>
          <cell r="Q971">
            <v>27.51</v>
          </cell>
          <cell r="R971">
            <v>4.5842000000000001</v>
          </cell>
          <cell r="S971">
            <v>0</v>
          </cell>
          <cell r="T971">
            <v>0</v>
          </cell>
          <cell r="U971">
            <v>4</v>
          </cell>
          <cell r="V971">
            <v>0</v>
          </cell>
          <cell r="W971">
            <v>4</v>
          </cell>
          <cell r="X971">
            <v>0.66666666666666696</v>
          </cell>
          <cell r="Y971">
            <v>18.34</v>
          </cell>
          <cell r="Z971">
            <v>2</v>
          </cell>
          <cell r="AA971">
            <v>9.17</v>
          </cell>
          <cell r="AB971">
            <v>2</v>
          </cell>
          <cell r="AC971">
            <v>9.17</v>
          </cell>
          <cell r="AD971">
            <v>0</v>
          </cell>
          <cell r="AE971">
            <v>0</v>
          </cell>
          <cell r="AF971">
            <v>0</v>
          </cell>
        </row>
        <row r="972">
          <cell r="A972" t="str">
            <v>PID_00148806</v>
          </cell>
          <cell r="B972" t="str">
            <v>INV-OPR-ESTOC</v>
          </cell>
          <cell r="C972" t="str">
            <v>Paper</v>
          </cell>
          <cell r="D972" t="str">
            <v xml:space="preserve">HISTÒRIA DE L'EDUCACIÓ </v>
          </cell>
          <cell r="E972">
            <v>3</v>
          </cell>
          <cell r="F972">
            <v>8.9943000000000008</v>
          </cell>
          <cell r="G972">
            <v>26.98</v>
          </cell>
          <cell r="H972">
            <v>0</v>
          </cell>
          <cell r="I972">
            <v>0</v>
          </cell>
          <cell r="J972">
            <v>20</v>
          </cell>
          <cell r="K972">
            <v>0</v>
          </cell>
          <cell r="L972">
            <v>4</v>
          </cell>
          <cell r="M972">
            <v>20</v>
          </cell>
          <cell r="N972">
            <v>179.89</v>
          </cell>
          <cell r="O972">
            <v>8.9944000000000006</v>
          </cell>
          <cell r="P972">
            <v>27</v>
          </cell>
          <cell r="Q972">
            <v>206.87</v>
          </cell>
          <cell r="R972">
            <v>7.6619000000000002</v>
          </cell>
          <cell r="S972">
            <v>0</v>
          </cell>
          <cell r="T972">
            <v>0</v>
          </cell>
          <cell r="U972">
            <v>22</v>
          </cell>
          <cell r="V972">
            <v>0</v>
          </cell>
          <cell r="W972">
            <v>22</v>
          </cell>
          <cell r="X972">
            <v>0.81481481481481488</v>
          </cell>
          <cell r="Y972">
            <v>168.56</v>
          </cell>
          <cell r="Z972">
            <v>5</v>
          </cell>
          <cell r="AA972">
            <v>38.31</v>
          </cell>
          <cell r="AB972">
            <v>5</v>
          </cell>
          <cell r="AC972">
            <v>38.31</v>
          </cell>
          <cell r="AD972">
            <v>0</v>
          </cell>
          <cell r="AE972">
            <v>0</v>
          </cell>
          <cell r="AF972">
            <v>0</v>
          </cell>
        </row>
        <row r="973">
          <cell r="A973" t="str">
            <v>PID_00148844</v>
          </cell>
          <cell r="B973" t="str">
            <v>INV-OPR-ESTOC</v>
          </cell>
          <cell r="C973" t="str">
            <v>Paper</v>
          </cell>
          <cell r="D973" t="str">
            <v>ESTADÍSTICA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</row>
        <row r="974">
          <cell r="A974" t="str">
            <v>PID_00148845</v>
          </cell>
          <cell r="B974" t="str">
            <v>INV-OPR-ESTOC</v>
          </cell>
          <cell r="C974" t="str">
            <v>Paper</v>
          </cell>
          <cell r="D974" t="str">
            <v xml:space="preserve">TECNOLOGIES DE LA INFORMACIÓ </v>
          </cell>
          <cell r="E974">
            <v>35</v>
          </cell>
          <cell r="F974">
            <v>9.14</v>
          </cell>
          <cell r="G974">
            <v>319.89999999999998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35</v>
          </cell>
          <cell r="Q974">
            <v>319.89999999999998</v>
          </cell>
          <cell r="R974">
            <v>9.14</v>
          </cell>
          <cell r="S974">
            <v>0</v>
          </cell>
          <cell r="T974">
            <v>0</v>
          </cell>
          <cell r="U974">
            <v>4</v>
          </cell>
          <cell r="V974">
            <v>1</v>
          </cell>
          <cell r="W974">
            <v>5</v>
          </cell>
          <cell r="X974">
            <v>0.14285714285714302</v>
          </cell>
          <cell r="Y974">
            <v>45.7</v>
          </cell>
          <cell r="Z974">
            <v>30</v>
          </cell>
          <cell r="AA974">
            <v>274.2</v>
          </cell>
          <cell r="AB974">
            <v>30</v>
          </cell>
          <cell r="AC974">
            <v>274.2</v>
          </cell>
          <cell r="AD974">
            <v>0</v>
          </cell>
          <cell r="AE974">
            <v>0</v>
          </cell>
          <cell r="AF974">
            <v>0</v>
          </cell>
        </row>
        <row r="975">
          <cell r="A975" t="str">
            <v>PID_00148894</v>
          </cell>
          <cell r="B975" t="str">
            <v>INV-OPR-ESTOC</v>
          </cell>
          <cell r="C975" t="str">
            <v>Paper</v>
          </cell>
          <cell r="D975" t="str">
            <v>DESENVOLUPAMENT DE LA PERSONALITAT I L´APRENENTATGE A LA ADOLESCENCIA</v>
          </cell>
          <cell r="E975">
            <v>3</v>
          </cell>
          <cell r="F975">
            <v>13.3101</v>
          </cell>
          <cell r="G975">
            <v>39.93</v>
          </cell>
          <cell r="H975">
            <v>0</v>
          </cell>
          <cell r="I975">
            <v>0</v>
          </cell>
          <cell r="J975">
            <v>0</v>
          </cell>
          <cell r="K975">
            <v>80</v>
          </cell>
          <cell r="L975">
            <v>0</v>
          </cell>
          <cell r="M975">
            <v>80</v>
          </cell>
          <cell r="N975">
            <v>1118.03</v>
          </cell>
          <cell r="O975">
            <v>13.9754</v>
          </cell>
          <cell r="P975">
            <v>83</v>
          </cell>
          <cell r="Q975">
            <v>1157.96</v>
          </cell>
          <cell r="R975">
            <v>13.9514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83</v>
          </cell>
          <cell r="AA975">
            <v>1157.96</v>
          </cell>
          <cell r="AB975">
            <v>83</v>
          </cell>
          <cell r="AC975">
            <v>1157.96</v>
          </cell>
          <cell r="AD975">
            <v>0</v>
          </cell>
          <cell r="AE975">
            <v>0</v>
          </cell>
          <cell r="AF975">
            <v>0</v>
          </cell>
        </row>
        <row r="976">
          <cell r="A976" t="str">
            <v>PID_00148982</v>
          </cell>
          <cell r="B976" t="str">
            <v>INV-OPR-ESTOC</v>
          </cell>
          <cell r="C976" t="str">
            <v>Paper</v>
          </cell>
          <cell r="D976" t="str">
            <v>DISSENY GRÀFIC</v>
          </cell>
          <cell r="E976">
            <v>17</v>
          </cell>
          <cell r="F976">
            <v>5.4223999999999997</v>
          </cell>
          <cell r="G976">
            <v>92.18</v>
          </cell>
          <cell r="H976">
            <v>0</v>
          </cell>
          <cell r="I976">
            <v>0</v>
          </cell>
          <cell r="J976">
            <v>0</v>
          </cell>
          <cell r="K976">
            <v>200</v>
          </cell>
          <cell r="L976">
            <v>1</v>
          </cell>
          <cell r="M976">
            <v>200</v>
          </cell>
          <cell r="N976">
            <v>1100.76</v>
          </cell>
          <cell r="O976">
            <v>5.5038</v>
          </cell>
          <cell r="P976">
            <v>218</v>
          </cell>
          <cell r="Q976">
            <v>1192.94</v>
          </cell>
          <cell r="R976">
            <v>5.4722</v>
          </cell>
          <cell r="S976">
            <v>6</v>
          </cell>
          <cell r="T976">
            <v>0</v>
          </cell>
          <cell r="U976">
            <v>6</v>
          </cell>
          <cell r="V976">
            <v>0</v>
          </cell>
          <cell r="W976">
            <v>12</v>
          </cell>
          <cell r="X976">
            <v>5.504587155963292E-2</v>
          </cell>
          <cell r="Y976">
            <v>65.67</v>
          </cell>
          <cell r="Z976">
            <v>206</v>
          </cell>
          <cell r="AA976">
            <v>1127.27</v>
          </cell>
          <cell r="AB976">
            <v>206</v>
          </cell>
          <cell r="AC976">
            <v>1127.27</v>
          </cell>
          <cell r="AD976">
            <v>0</v>
          </cell>
          <cell r="AE976">
            <v>0</v>
          </cell>
          <cell r="AF976">
            <v>0</v>
          </cell>
        </row>
        <row r="977">
          <cell r="A977" t="str">
            <v>PID_00148985</v>
          </cell>
          <cell r="B977" t="str">
            <v>INV-OPR-ESTOC</v>
          </cell>
          <cell r="C977" t="str">
            <v>Paper</v>
          </cell>
          <cell r="D977" t="str">
            <v>DISEÑO GRÁFICO</v>
          </cell>
          <cell r="E977">
            <v>40</v>
          </cell>
          <cell r="F977">
            <v>5.4223999999999997</v>
          </cell>
          <cell r="G977">
            <v>216.9</v>
          </cell>
          <cell r="H977">
            <v>0</v>
          </cell>
          <cell r="I977">
            <v>0</v>
          </cell>
          <cell r="J977">
            <v>0</v>
          </cell>
          <cell r="K977">
            <v>20</v>
          </cell>
          <cell r="L977">
            <v>0</v>
          </cell>
          <cell r="M977">
            <v>20</v>
          </cell>
          <cell r="N977">
            <v>110.08</v>
          </cell>
          <cell r="O977">
            <v>5.5038</v>
          </cell>
          <cell r="P977">
            <v>60</v>
          </cell>
          <cell r="Q977">
            <v>326.97000000000003</v>
          </cell>
          <cell r="R977">
            <v>5.4494999999999996</v>
          </cell>
          <cell r="S977">
            <v>30</v>
          </cell>
          <cell r="T977">
            <v>0</v>
          </cell>
          <cell r="U977">
            <v>4</v>
          </cell>
          <cell r="V977">
            <v>0</v>
          </cell>
          <cell r="W977">
            <v>34</v>
          </cell>
          <cell r="X977">
            <v>0.56666666666666687</v>
          </cell>
          <cell r="Y977">
            <v>185.28</v>
          </cell>
          <cell r="Z977">
            <v>26</v>
          </cell>
          <cell r="AA977">
            <v>141.69</v>
          </cell>
          <cell r="AB977">
            <v>26</v>
          </cell>
          <cell r="AC977">
            <v>141.69</v>
          </cell>
          <cell r="AD977">
            <v>0</v>
          </cell>
          <cell r="AE977">
            <v>0</v>
          </cell>
          <cell r="AF977">
            <v>0</v>
          </cell>
        </row>
        <row r="978">
          <cell r="A978" t="str">
            <v>PID_00148988</v>
          </cell>
          <cell r="B978" t="str">
            <v>INV-OPR-ESTOC</v>
          </cell>
          <cell r="C978" t="str">
            <v>Llibre</v>
          </cell>
          <cell r="D978" t="str">
            <v>MCTS SELF-PACED TRAINING KIT (EXAM 70-562): MICROSOFT .NET FRAMEWORK 3.5 ASP.NET APPLICATION DEVELOPMEN</v>
          </cell>
          <cell r="E978">
            <v>31</v>
          </cell>
          <cell r="F978">
            <v>53.85</v>
          </cell>
          <cell r="G978">
            <v>1669.35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31</v>
          </cell>
          <cell r="Q978">
            <v>1669.35</v>
          </cell>
          <cell r="R978">
            <v>53.85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31</v>
          </cell>
          <cell r="AA978">
            <v>1669.35</v>
          </cell>
          <cell r="AB978">
            <v>31</v>
          </cell>
          <cell r="AC978">
            <v>1669.35</v>
          </cell>
          <cell r="AD978">
            <v>0</v>
          </cell>
          <cell r="AE978">
            <v>0</v>
          </cell>
          <cell r="AF978">
            <v>0</v>
          </cell>
        </row>
        <row r="979">
          <cell r="A979" t="str">
            <v>PID_00149061</v>
          </cell>
          <cell r="B979" t="str">
            <v>INV-OPR-ESTOC</v>
          </cell>
          <cell r="C979" t="str">
            <v>Paper</v>
          </cell>
          <cell r="D979" t="str">
            <v>GESTIÓN DE PROYECTOS URBANOS Y ESPACIO PÚBLICO</v>
          </cell>
          <cell r="E979">
            <v>8</v>
          </cell>
          <cell r="F979">
            <v>3.7458999999999998</v>
          </cell>
          <cell r="G979">
            <v>29.97</v>
          </cell>
          <cell r="H979">
            <v>0</v>
          </cell>
          <cell r="I979">
            <v>0</v>
          </cell>
          <cell r="J979">
            <v>6</v>
          </cell>
          <cell r="K979">
            <v>0</v>
          </cell>
          <cell r="L979">
            <v>5</v>
          </cell>
          <cell r="M979">
            <v>6</v>
          </cell>
          <cell r="N979">
            <v>22.48</v>
          </cell>
          <cell r="O979">
            <v>3.7458999999999998</v>
          </cell>
          <cell r="P979">
            <v>19</v>
          </cell>
          <cell r="Q979">
            <v>52.44</v>
          </cell>
          <cell r="R979">
            <v>2.7601</v>
          </cell>
          <cell r="S979">
            <v>0</v>
          </cell>
          <cell r="T979">
            <v>2</v>
          </cell>
          <cell r="U979">
            <v>9</v>
          </cell>
          <cell r="V979">
            <v>0</v>
          </cell>
          <cell r="W979">
            <v>11</v>
          </cell>
          <cell r="X979">
            <v>0.5789473684210531</v>
          </cell>
          <cell r="Y979">
            <v>30.36</v>
          </cell>
          <cell r="Z979">
            <v>8</v>
          </cell>
          <cell r="AA979">
            <v>22.08</v>
          </cell>
          <cell r="AB979">
            <v>7</v>
          </cell>
          <cell r="AC979">
            <v>19.32</v>
          </cell>
          <cell r="AD979">
            <v>-1</v>
          </cell>
          <cell r="AE979">
            <v>-2.76</v>
          </cell>
          <cell r="AF979">
            <v>1</v>
          </cell>
        </row>
        <row r="980">
          <cell r="A980" t="str">
            <v>PID_00149067</v>
          </cell>
          <cell r="B980" t="str">
            <v>INV-OPR-ESTOC</v>
          </cell>
          <cell r="C980" t="str">
            <v>Paper</v>
          </cell>
          <cell r="D980" t="str">
            <v>MEDIOAMBIENTE Y CALIDAD DE VIDA</v>
          </cell>
          <cell r="E980">
            <v>1</v>
          </cell>
          <cell r="F980">
            <v>3.3449</v>
          </cell>
          <cell r="G980">
            <v>3.34</v>
          </cell>
          <cell r="H980">
            <v>0</v>
          </cell>
          <cell r="I980">
            <v>4</v>
          </cell>
          <cell r="J980">
            <v>0</v>
          </cell>
          <cell r="K980">
            <v>0</v>
          </cell>
          <cell r="L980">
            <v>2</v>
          </cell>
          <cell r="M980">
            <v>4</v>
          </cell>
          <cell r="N980">
            <v>13.38</v>
          </cell>
          <cell r="O980">
            <v>3.3450000000000002</v>
          </cell>
          <cell r="P980">
            <v>7</v>
          </cell>
          <cell r="Q980">
            <v>16.72</v>
          </cell>
          <cell r="R980">
            <v>2.3893</v>
          </cell>
          <cell r="S980">
            <v>0</v>
          </cell>
          <cell r="T980">
            <v>3</v>
          </cell>
          <cell r="U980">
            <v>0</v>
          </cell>
          <cell r="V980">
            <v>0</v>
          </cell>
          <cell r="W980">
            <v>3</v>
          </cell>
          <cell r="X980">
            <v>0.42857142857142905</v>
          </cell>
          <cell r="Y980">
            <v>7.17</v>
          </cell>
          <cell r="Z980">
            <v>4</v>
          </cell>
          <cell r="AA980">
            <v>9.56</v>
          </cell>
          <cell r="AB980">
            <v>4</v>
          </cell>
          <cell r="AC980">
            <v>9.56</v>
          </cell>
          <cell r="AD980">
            <v>0</v>
          </cell>
          <cell r="AE980">
            <v>0</v>
          </cell>
          <cell r="AF980">
            <v>0</v>
          </cell>
        </row>
        <row r="981">
          <cell r="A981" t="str">
            <v>PID_00149076</v>
          </cell>
          <cell r="B981" t="str">
            <v>INV-OPR-ESTOC</v>
          </cell>
          <cell r="C981" t="str">
            <v>Paper</v>
          </cell>
          <cell r="D981" t="str">
            <v>URBANIZACIÓN Y MOVILIDAD</v>
          </cell>
          <cell r="E981">
            <v>1</v>
          </cell>
          <cell r="F981">
            <v>2.7252999999999998</v>
          </cell>
          <cell r="G981">
            <v>2.73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1</v>
          </cell>
          <cell r="Q981">
            <v>2.73</v>
          </cell>
          <cell r="R981">
            <v>2.7252999999999998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1</v>
          </cell>
          <cell r="AA981">
            <v>2.73</v>
          </cell>
          <cell r="AB981">
            <v>1</v>
          </cell>
          <cell r="AC981">
            <v>2.73</v>
          </cell>
          <cell r="AD981">
            <v>0</v>
          </cell>
          <cell r="AE981">
            <v>0</v>
          </cell>
          <cell r="AF981">
            <v>0</v>
          </cell>
        </row>
        <row r="982">
          <cell r="A982" t="str">
            <v>PID_00149092</v>
          </cell>
          <cell r="B982" t="str">
            <v>INV-OPR-ESTOC</v>
          </cell>
          <cell r="C982" t="str">
            <v>Paper</v>
          </cell>
          <cell r="D982" t="str">
            <v>INFRAESTRUCTURAS Y MEDIO AMBIENTE</v>
          </cell>
          <cell r="E982">
            <v>2</v>
          </cell>
          <cell r="F982">
            <v>8.2288999999999994</v>
          </cell>
          <cell r="G982">
            <v>16.46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0</v>
          </cell>
          <cell r="P982">
            <v>3</v>
          </cell>
          <cell r="Q982">
            <v>16.46</v>
          </cell>
          <cell r="R982">
            <v>5.4859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3</v>
          </cell>
          <cell r="AA982">
            <v>16.46</v>
          </cell>
          <cell r="AB982">
            <v>3</v>
          </cell>
          <cell r="AC982">
            <v>16.46</v>
          </cell>
          <cell r="AD982">
            <v>0</v>
          </cell>
          <cell r="AE982">
            <v>0</v>
          </cell>
          <cell r="AF982">
            <v>0</v>
          </cell>
        </row>
        <row r="983">
          <cell r="A983" t="str">
            <v>PID_00149103</v>
          </cell>
          <cell r="B983" t="str">
            <v>INV-OPR-ESTOC</v>
          </cell>
          <cell r="C983" t="str">
            <v>Paper</v>
          </cell>
          <cell r="D983" t="str">
            <v>DOSSIER DE CASOS (2)</v>
          </cell>
          <cell r="E983">
            <v>2</v>
          </cell>
          <cell r="F983">
            <v>1.1580999999999999</v>
          </cell>
          <cell r="G983">
            <v>2.3199999999999998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2</v>
          </cell>
          <cell r="Q983">
            <v>2.3199999999999998</v>
          </cell>
          <cell r="R983">
            <v>1.1580999999999999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2</v>
          </cell>
          <cell r="AA983">
            <v>2.3199999999999998</v>
          </cell>
          <cell r="AB983">
            <v>2</v>
          </cell>
          <cell r="AC983">
            <v>2.3199999999999998</v>
          </cell>
          <cell r="AD983">
            <v>0</v>
          </cell>
          <cell r="AE983">
            <v>0</v>
          </cell>
          <cell r="AF983">
            <v>0</v>
          </cell>
        </row>
        <row r="984">
          <cell r="A984" t="str">
            <v>PID_00149289</v>
          </cell>
          <cell r="B984" t="str">
            <v>INV-OPR-ESTOC</v>
          </cell>
          <cell r="C984" t="str">
            <v>Paper</v>
          </cell>
          <cell r="D984" t="str">
            <v>DISEÑO DE ACTIVIDADES FORMATIVAS EN ENTORNOS 3D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A985" t="str">
            <v>PID_00149295</v>
          </cell>
          <cell r="B985" t="str">
            <v>INV-OPR-ESTOC</v>
          </cell>
          <cell r="C985" t="str">
            <v>Paper</v>
          </cell>
          <cell r="D985" t="str">
            <v>DISEÑO DE ACTIVIDADES FORMATIVAS EN ENTORNOS INMERSIVOS 3D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A986" t="str">
            <v>PID_00149296</v>
          </cell>
          <cell r="B986" t="str">
            <v>INV-OPR-ESTOC</v>
          </cell>
          <cell r="C986" t="str">
            <v>Llibre</v>
          </cell>
          <cell r="D986" t="str">
            <v>GESTIÓN ESTRATÉGICA DE LA CALIDAD EN LOS SERVICIOS SANITARIOS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</row>
        <row r="987">
          <cell r="A987" t="str">
            <v>PID_00149297</v>
          </cell>
          <cell r="B987" t="str">
            <v>INV-OPR-ESTOC</v>
          </cell>
          <cell r="C987" t="str">
            <v>Llibre</v>
          </cell>
          <cell r="D987" t="str">
            <v>LAN INALÁMBRICA Y CONMUTADA</v>
          </cell>
          <cell r="E987">
            <v>2</v>
          </cell>
          <cell r="F987">
            <v>40.9</v>
          </cell>
          <cell r="G987">
            <v>81.8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2</v>
          </cell>
          <cell r="Q987">
            <v>81.8</v>
          </cell>
          <cell r="R987">
            <v>40.9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2</v>
          </cell>
          <cell r="AA987">
            <v>81.8</v>
          </cell>
          <cell r="AB987">
            <v>2</v>
          </cell>
          <cell r="AC987">
            <v>81.8</v>
          </cell>
          <cell r="AD987">
            <v>0</v>
          </cell>
          <cell r="AE987">
            <v>0</v>
          </cell>
          <cell r="AF987">
            <v>0</v>
          </cell>
        </row>
        <row r="988">
          <cell r="A988" t="str">
            <v>PID_00149298</v>
          </cell>
          <cell r="B988" t="str">
            <v>INV-OPR-ESTOC</v>
          </cell>
          <cell r="C988" t="str">
            <v>Paper</v>
          </cell>
          <cell r="D988" t="str">
            <v>EL SERVICIO AL CLIENTE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</row>
        <row r="989">
          <cell r="A989" t="str">
            <v>PID_00149299</v>
          </cell>
          <cell r="B989" t="str">
            <v>INV-OPR-ESTOC</v>
          </cell>
          <cell r="C989" t="str">
            <v>Paper</v>
          </cell>
          <cell r="D989" t="str">
            <v>CALIDAD RELACIONAL Y SATISFACCIÓN DEL USUARIO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A990" t="str">
            <v>PID_00149300</v>
          </cell>
          <cell r="B990" t="str">
            <v>INV-OPR-ESTOC</v>
          </cell>
          <cell r="C990" t="str">
            <v>Llibre</v>
          </cell>
          <cell r="D990" t="str">
            <v>ACCESO A LA WAN</v>
          </cell>
          <cell r="E990">
            <v>2</v>
          </cell>
          <cell r="F990">
            <v>41.286700000000003</v>
          </cell>
          <cell r="G990">
            <v>82.57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2</v>
          </cell>
          <cell r="Q990">
            <v>82.57</v>
          </cell>
          <cell r="R990">
            <v>41.286700000000003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2</v>
          </cell>
          <cell r="AA990">
            <v>82.57</v>
          </cell>
          <cell r="AB990">
            <v>2</v>
          </cell>
          <cell r="AC990">
            <v>82.57</v>
          </cell>
          <cell r="AD990">
            <v>0</v>
          </cell>
          <cell r="AE990">
            <v>0</v>
          </cell>
          <cell r="AF990">
            <v>0</v>
          </cell>
        </row>
        <row r="991">
          <cell r="A991" t="str">
            <v>PID_00149328</v>
          </cell>
          <cell r="B991" t="str">
            <v>INV-OPR-ESTOC</v>
          </cell>
          <cell r="C991" t="str">
            <v>Paper</v>
          </cell>
          <cell r="D991" t="str">
            <v>INSTITUCIONS, EMPRESES I ENTITATS CULTURALS</v>
          </cell>
          <cell r="E991">
            <v>41</v>
          </cell>
          <cell r="F991">
            <v>4.657</v>
          </cell>
          <cell r="G991">
            <v>190.94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41</v>
          </cell>
          <cell r="Q991">
            <v>190.94</v>
          </cell>
          <cell r="R991">
            <v>4.657</v>
          </cell>
          <cell r="S991">
            <v>0</v>
          </cell>
          <cell r="T991">
            <v>2</v>
          </cell>
          <cell r="U991">
            <v>10</v>
          </cell>
          <cell r="V991">
            <v>0</v>
          </cell>
          <cell r="W991">
            <v>12</v>
          </cell>
          <cell r="X991">
            <v>0.29268292682926811</v>
          </cell>
          <cell r="Y991">
            <v>55.88</v>
          </cell>
          <cell r="Z991">
            <v>29</v>
          </cell>
          <cell r="AA991">
            <v>135.05000000000001</v>
          </cell>
          <cell r="AB991">
            <v>29</v>
          </cell>
          <cell r="AC991">
            <v>135.05000000000001</v>
          </cell>
          <cell r="AD991">
            <v>0</v>
          </cell>
          <cell r="AE991">
            <v>0</v>
          </cell>
          <cell r="AF991">
            <v>0</v>
          </cell>
        </row>
        <row r="992">
          <cell r="A992" t="str">
            <v>PID_00149400</v>
          </cell>
          <cell r="B992" t="str">
            <v>INV-OPR-ESTOC</v>
          </cell>
          <cell r="C992" t="str">
            <v>Paper</v>
          </cell>
          <cell r="D992" t="str">
            <v>HIGIENE INDUSTRIAL</v>
          </cell>
          <cell r="E992">
            <v>22</v>
          </cell>
          <cell r="F992">
            <v>6.6548999999999996</v>
          </cell>
          <cell r="G992">
            <v>146.41</v>
          </cell>
          <cell r="H992">
            <v>0</v>
          </cell>
          <cell r="I992">
            <v>0</v>
          </cell>
          <cell r="J992">
            <v>0</v>
          </cell>
          <cell r="K992">
            <v>86</v>
          </cell>
          <cell r="L992">
            <v>1</v>
          </cell>
          <cell r="M992">
            <v>86</v>
          </cell>
          <cell r="N992">
            <v>584.67999999999995</v>
          </cell>
          <cell r="O992">
            <v>6.7986000000000004</v>
          </cell>
          <cell r="P992">
            <v>109</v>
          </cell>
          <cell r="Q992">
            <v>731.08</v>
          </cell>
          <cell r="R992">
            <v>6.7072000000000003</v>
          </cell>
          <cell r="S992">
            <v>0</v>
          </cell>
          <cell r="T992">
            <v>1</v>
          </cell>
          <cell r="U992">
            <v>0</v>
          </cell>
          <cell r="V992">
            <v>0</v>
          </cell>
          <cell r="W992">
            <v>1</v>
          </cell>
          <cell r="X992">
            <v>9.1743119266054496E-3</v>
          </cell>
          <cell r="Y992">
            <v>6.71</v>
          </cell>
          <cell r="Z992">
            <v>108</v>
          </cell>
          <cell r="AA992">
            <v>724.38</v>
          </cell>
          <cell r="AB992">
            <v>108</v>
          </cell>
          <cell r="AC992">
            <v>724.38</v>
          </cell>
          <cell r="AD992">
            <v>0</v>
          </cell>
          <cell r="AE992">
            <v>0</v>
          </cell>
          <cell r="AF992">
            <v>0</v>
          </cell>
        </row>
        <row r="993">
          <cell r="A993" t="str">
            <v>PID_00149412</v>
          </cell>
          <cell r="B993" t="str">
            <v>INV-OPR-ESTOC</v>
          </cell>
          <cell r="C993" t="str">
            <v>Paper</v>
          </cell>
          <cell r="D993" t="str">
            <v>HIGIENE INDUSTRIAL</v>
          </cell>
          <cell r="E993">
            <v>9</v>
          </cell>
          <cell r="F993">
            <v>6.7709999999999999</v>
          </cell>
          <cell r="G993">
            <v>60.94</v>
          </cell>
          <cell r="H993">
            <v>0</v>
          </cell>
          <cell r="I993">
            <v>0</v>
          </cell>
          <cell r="J993">
            <v>0</v>
          </cell>
          <cell r="K993">
            <v>10</v>
          </cell>
          <cell r="L993">
            <v>1</v>
          </cell>
          <cell r="M993">
            <v>10</v>
          </cell>
          <cell r="N993">
            <v>68.73</v>
          </cell>
          <cell r="O993">
            <v>6.8726000000000003</v>
          </cell>
          <cell r="P993">
            <v>20</v>
          </cell>
          <cell r="Q993">
            <v>129.66</v>
          </cell>
          <cell r="R993">
            <v>6.4832000000000001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20</v>
          </cell>
          <cell r="AA993">
            <v>129.66</v>
          </cell>
          <cell r="AB993">
            <v>20</v>
          </cell>
          <cell r="AC993">
            <v>129.66</v>
          </cell>
          <cell r="AD993">
            <v>0</v>
          </cell>
          <cell r="AE993">
            <v>0</v>
          </cell>
          <cell r="AF993">
            <v>0</v>
          </cell>
        </row>
        <row r="994">
          <cell r="A994" t="str">
            <v>PID_00149446</v>
          </cell>
          <cell r="B994" t="str">
            <v>INV-OPR-ESTOC</v>
          </cell>
          <cell r="C994" t="str">
            <v>Paper</v>
          </cell>
          <cell r="D994" t="str">
            <v>COMPTABILITAT DE COSTOS</v>
          </cell>
          <cell r="E994">
            <v>2</v>
          </cell>
          <cell r="F994">
            <v>4.7664</v>
          </cell>
          <cell r="G994">
            <v>9.5299999999999994</v>
          </cell>
          <cell r="H994">
            <v>0</v>
          </cell>
          <cell r="I994">
            <v>0</v>
          </cell>
          <cell r="J994">
            <v>0</v>
          </cell>
          <cell r="K994">
            <v>20</v>
          </cell>
          <cell r="L994">
            <v>0</v>
          </cell>
          <cell r="M994">
            <v>20</v>
          </cell>
          <cell r="N994">
            <v>96.76</v>
          </cell>
          <cell r="O994">
            <v>4.8379000000000003</v>
          </cell>
          <cell r="P994">
            <v>22</v>
          </cell>
          <cell r="Q994">
            <v>106.29</v>
          </cell>
          <cell r="R994">
            <v>4.8314000000000004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22</v>
          </cell>
          <cell r="AA994">
            <v>106.29</v>
          </cell>
          <cell r="AB994">
            <v>22</v>
          </cell>
          <cell r="AC994">
            <v>106.29</v>
          </cell>
          <cell r="AD994">
            <v>0</v>
          </cell>
          <cell r="AE994">
            <v>0</v>
          </cell>
          <cell r="AF994">
            <v>0</v>
          </cell>
        </row>
        <row r="995">
          <cell r="A995" t="str">
            <v>PID_00149449</v>
          </cell>
          <cell r="B995" t="str">
            <v>INV-OPR-ESTOC</v>
          </cell>
          <cell r="C995" t="str">
            <v>Paper</v>
          </cell>
          <cell r="D995" t="str">
            <v>CONTABILIDAD DE COSTES</v>
          </cell>
          <cell r="E995">
            <v>7</v>
          </cell>
          <cell r="F995">
            <v>4.7664</v>
          </cell>
          <cell r="G995">
            <v>33.36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7</v>
          </cell>
          <cell r="Q995">
            <v>33.36</v>
          </cell>
          <cell r="R995">
            <v>4.7664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7</v>
          </cell>
          <cell r="AA995">
            <v>33.36</v>
          </cell>
          <cell r="AB995">
            <v>7</v>
          </cell>
          <cell r="AC995">
            <v>33.36</v>
          </cell>
          <cell r="AD995">
            <v>0</v>
          </cell>
          <cell r="AE995">
            <v>0</v>
          </cell>
          <cell r="AF995">
            <v>0</v>
          </cell>
        </row>
        <row r="996">
          <cell r="A996" t="str">
            <v>PID_00149502</v>
          </cell>
          <cell r="B996" t="str">
            <v>INV-OPR-ESTOC</v>
          </cell>
          <cell r="C996" t="str">
            <v>PAPER</v>
          </cell>
          <cell r="D996" t="str">
            <v>LÒGICA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</row>
        <row r="997">
          <cell r="A997" t="str">
            <v>PID_00149517</v>
          </cell>
          <cell r="B997" t="str">
            <v>INV-OPR-ESTOC</v>
          </cell>
          <cell r="C997" t="str">
            <v>PAPER</v>
          </cell>
          <cell r="D997" t="str">
            <v>LÓGICA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A998" t="str">
            <v>PID_00149544</v>
          </cell>
          <cell r="B998" t="str">
            <v>INV-OPR-ESTOC</v>
          </cell>
          <cell r="C998" t="str">
            <v>Paper</v>
          </cell>
          <cell r="D998" t="str">
            <v>SEGURIDAD CIUDADANA</v>
          </cell>
          <cell r="E998">
            <v>5</v>
          </cell>
          <cell r="F998">
            <v>8.0101999999999993</v>
          </cell>
          <cell r="G998">
            <v>40.049999999999997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5</v>
          </cell>
          <cell r="Q998">
            <v>40.049999999999997</v>
          </cell>
          <cell r="R998">
            <v>8.0101999999999993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5</v>
          </cell>
          <cell r="AA998">
            <v>40.049999999999997</v>
          </cell>
          <cell r="AB998">
            <v>5</v>
          </cell>
          <cell r="AC998">
            <v>40.049999999999997</v>
          </cell>
          <cell r="AD998">
            <v>0</v>
          </cell>
          <cell r="AE998">
            <v>0</v>
          </cell>
          <cell r="AF998">
            <v>0</v>
          </cell>
        </row>
        <row r="999">
          <cell r="A999" t="str">
            <v>PID_00149557</v>
          </cell>
          <cell r="B999" t="str">
            <v>INV-OPR-ESTOC</v>
          </cell>
          <cell r="C999" t="str">
            <v>Paper</v>
          </cell>
          <cell r="D999" t="str">
            <v>ERGONOMIA</v>
          </cell>
          <cell r="E999">
            <v>3</v>
          </cell>
          <cell r="F999">
            <v>3.1983000000000001</v>
          </cell>
          <cell r="G999">
            <v>9.59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0</v>
          </cell>
          <cell r="P999">
            <v>4</v>
          </cell>
          <cell r="Q999">
            <v>9.59</v>
          </cell>
          <cell r="R999">
            <v>2.3986999999999998</v>
          </cell>
          <cell r="S999">
            <v>0</v>
          </cell>
          <cell r="T999">
            <v>1</v>
          </cell>
          <cell r="U999">
            <v>0</v>
          </cell>
          <cell r="V999">
            <v>0</v>
          </cell>
          <cell r="W999">
            <v>1</v>
          </cell>
          <cell r="X999">
            <v>0.25</v>
          </cell>
          <cell r="Y999">
            <v>2.4</v>
          </cell>
          <cell r="Z999">
            <v>3</v>
          </cell>
          <cell r="AA999">
            <v>7.2</v>
          </cell>
          <cell r="AB999">
            <v>3</v>
          </cell>
          <cell r="AC999">
            <v>7.2</v>
          </cell>
          <cell r="AD999">
            <v>0</v>
          </cell>
          <cell r="AE999">
            <v>0</v>
          </cell>
          <cell r="AF999">
            <v>0</v>
          </cell>
        </row>
        <row r="1000">
          <cell r="A1000" t="str">
            <v>PID_00149558</v>
          </cell>
          <cell r="B1000" t="str">
            <v>INV-OPR-ESTOC</v>
          </cell>
          <cell r="C1000" t="str">
            <v>Paper</v>
          </cell>
          <cell r="D1000" t="str">
            <v>PREVENCIÓN DE RIESGOS LABORALES</v>
          </cell>
          <cell r="E1000">
            <v>3</v>
          </cell>
          <cell r="F1000">
            <v>2.5760000000000001</v>
          </cell>
          <cell r="G1000">
            <v>7.73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1</v>
          </cell>
          <cell r="M1000">
            <v>0</v>
          </cell>
          <cell r="N1000">
            <v>0</v>
          </cell>
          <cell r="O1000">
            <v>0</v>
          </cell>
          <cell r="P1000">
            <v>4</v>
          </cell>
          <cell r="Q1000">
            <v>7.73</v>
          </cell>
          <cell r="R1000">
            <v>1.9319999999999999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4</v>
          </cell>
          <cell r="AA1000">
            <v>7.73</v>
          </cell>
          <cell r="AB1000">
            <v>4</v>
          </cell>
          <cell r="AC1000">
            <v>7.73</v>
          </cell>
          <cell r="AD1000">
            <v>0</v>
          </cell>
          <cell r="AE1000">
            <v>0</v>
          </cell>
          <cell r="AF1000">
            <v>0</v>
          </cell>
        </row>
        <row r="1001">
          <cell r="A1001" t="str">
            <v>PID_00149567</v>
          </cell>
          <cell r="B1001" t="str">
            <v>INV-OPR-ESTOC</v>
          </cell>
          <cell r="C1001" t="str">
            <v>Paper</v>
          </cell>
          <cell r="D1001" t="str">
            <v>LA SATISFACCIÓN DEL PACIENTE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</row>
        <row r="1002">
          <cell r="A1002" t="str">
            <v>PID_00149582</v>
          </cell>
          <cell r="B1002" t="str">
            <v>INV-OPR-ESTOC</v>
          </cell>
          <cell r="C1002" t="str">
            <v>Paper</v>
          </cell>
          <cell r="D1002" t="str">
            <v>PROGRAMACIÓ WEB</v>
          </cell>
          <cell r="E1002">
            <v>77</v>
          </cell>
          <cell r="F1002">
            <v>6.1878000000000002</v>
          </cell>
          <cell r="G1002">
            <v>476.46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>
            <v>0</v>
          </cell>
          <cell r="P1002">
            <v>77</v>
          </cell>
          <cell r="Q1002">
            <v>476.46</v>
          </cell>
          <cell r="R1002">
            <v>6.1878000000000002</v>
          </cell>
          <cell r="S1002">
            <v>0</v>
          </cell>
          <cell r="T1002">
            <v>0</v>
          </cell>
          <cell r="U1002">
            <v>2</v>
          </cell>
          <cell r="V1002">
            <v>0</v>
          </cell>
          <cell r="W1002">
            <v>2</v>
          </cell>
          <cell r="X1002">
            <v>2.5974025974025983E-2</v>
          </cell>
          <cell r="Y1002">
            <v>12.38</v>
          </cell>
          <cell r="Z1002">
            <v>75</v>
          </cell>
          <cell r="AA1002">
            <v>464.09</v>
          </cell>
          <cell r="AB1002">
            <v>75</v>
          </cell>
          <cell r="AC1002">
            <v>464.09</v>
          </cell>
          <cell r="AD1002">
            <v>0</v>
          </cell>
          <cell r="AE1002">
            <v>0</v>
          </cell>
          <cell r="AF1002">
            <v>0</v>
          </cell>
        </row>
        <row r="1003">
          <cell r="A1003" t="str">
            <v>PID_00149605</v>
          </cell>
          <cell r="B1003" t="str">
            <v>INV-OPR-ESTOC</v>
          </cell>
          <cell r="C1003" t="str">
            <v>Paper</v>
          </cell>
          <cell r="D1003" t="str">
            <v>PROGRAMACIÓN WEB</v>
          </cell>
          <cell r="E1003">
            <v>23</v>
          </cell>
          <cell r="F1003">
            <v>6.2243000000000004</v>
          </cell>
          <cell r="G1003">
            <v>143.16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1</v>
          </cell>
          <cell r="M1003">
            <v>0</v>
          </cell>
          <cell r="N1003">
            <v>0</v>
          </cell>
          <cell r="O1003">
            <v>0</v>
          </cell>
          <cell r="P1003">
            <v>24</v>
          </cell>
          <cell r="Q1003">
            <v>143.16</v>
          </cell>
          <cell r="R1003">
            <v>5.9649000000000001</v>
          </cell>
          <cell r="S1003">
            <v>0</v>
          </cell>
          <cell r="T1003">
            <v>0</v>
          </cell>
          <cell r="U1003">
            <v>2</v>
          </cell>
          <cell r="V1003">
            <v>0</v>
          </cell>
          <cell r="W1003">
            <v>2</v>
          </cell>
          <cell r="X1003">
            <v>8.3333333333333259E-2</v>
          </cell>
          <cell r="Y1003">
            <v>11.93</v>
          </cell>
          <cell r="Z1003">
            <v>22</v>
          </cell>
          <cell r="AA1003">
            <v>131.22999999999999</v>
          </cell>
          <cell r="AB1003">
            <v>22</v>
          </cell>
          <cell r="AC1003">
            <v>131.22999999999999</v>
          </cell>
          <cell r="AD1003">
            <v>0</v>
          </cell>
          <cell r="AE1003">
            <v>0</v>
          </cell>
          <cell r="AF1003">
            <v>0</v>
          </cell>
        </row>
        <row r="1004">
          <cell r="A1004" t="str">
            <v>PID_00149623</v>
          </cell>
          <cell r="B1004" t="str">
            <v>INV-OPR-ESTOC</v>
          </cell>
          <cell r="C1004" t="str">
            <v>Dvd</v>
          </cell>
          <cell r="D1004" t="str">
            <v>GNU/LINUX: DEBIAN LENNY 5.0 - 1/5</v>
          </cell>
          <cell r="E1004">
            <v>8</v>
          </cell>
          <cell r="F1004">
            <v>1.1475</v>
          </cell>
          <cell r="G1004">
            <v>9.18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8</v>
          </cell>
          <cell r="Q1004">
            <v>9.18</v>
          </cell>
          <cell r="R1004">
            <v>1.1475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8</v>
          </cell>
          <cell r="AA1004">
            <v>9.18</v>
          </cell>
          <cell r="AB1004">
            <v>8</v>
          </cell>
          <cell r="AC1004">
            <v>9.18</v>
          </cell>
          <cell r="AD1004">
            <v>0</v>
          </cell>
          <cell r="AE1004">
            <v>0</v>
          </cell>
          <cell r="AF1004">
            <v>0</v>
          </cell>
        </row>
        <row r="1005">
          <cell r="A1005" t="str">
            <v>PID_00149648</v>
          </cell>
          <cell r="B1005" t="str">
            <v>INV-OPR-ESTOC</v>
          </cell>
          <cell r="C1005" t="str">
            <v>Paper</v>
          </cell>
          <cell r="D1005" t="str">
            <v>PRÀCTICA SOCIETÀRIA II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</row>
        <row r="1006">
          <cell r="A1006" t="str">
            <v>PID_00149650</v>
          </cell>
          <cell r="B1006" t="str">
            <v>INV-OPR-ESTOC</v>
          </cell>
          <cell r="C1006" t="str">
            <v>Paper</v>
          </cell>
          <cell r="D1006" t="str">
            <v>PRÁCTICA SOCIETARIA II</v>
          </cell>
          <cell r="E1006">
            <v>4</v>
          </cell>
          <cell r="F1006">
            <v>2.1802999999999999</v>
          </cell>
          <cell r="G1006">
            <v>8.7200000000000006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4</v>
          </cell>
          <cell r="Q1006">
            <v>8.7200000000000006</v>
          </cell>
          <cell r="R1006">
            <v>2.1802999999999999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4</v>
          </cell>
          <cell r="AA1006">
            <v>8.7200000000000006</v>
          </cell>
          <cell r="AB1006">
            <v>4</v>
          </cell>
          <cell r="AC1006">
            <v>8.7200000000000006</v>
          </cell>
          <cell r="AD1006">
            <v>0</v>
          </cell>
          <cell r="AE1006">
            <v>0</v>
          </cell>
          <cell r="AF1006">
            <v>0</v>
          </cell>
        </row>
        <row r="1007">
          <cell r="A1007" t="str">
            <v>PID_00149660</v>
          </cell>
          <cell r="B1007" t="str">
            <v>INV-OPR-ESTOC</v>
          </cell>
          <cell r="C1007" t="str">
            <v>Cd-Rom</v>
          </cell>
          <cell r="D1007" t="str">
            <v>SOFTWARE COMPLEMENTARIO PARA EL DESARROLLO DE VIDEOJUEGOS</v>
          </cell>
          <cell r="E1007">
            <v>6</v>
          </cell>
          <cell r="F1007">
            <v>2.8050000000000002</v>
          </cell>
          <cell r="G1007">
            <v>16.829999999999998</v>
          </cell>
          <cell r="H1007">
            <v>0</v>
          </cell>
          <cell r="I1007">
            <v>0</v>
          </cell>
          <cell r="J1007">
            <v>10</v>
          </cell>
          <cell r="K1007">
            <v>0</v>
          </cell>
          <cell r="L1007">
            <v>0</v>
          </cell>
          <cell r="M1007">
            <v>10</v>
          </cell>
          <cell r="N1007">
            <v>20.170000000000002</v>
          </cell>
          <cell r="O1007">
            <v>2.0169999999999999</v>
          </cell>
          <cell r="P1007">
            <v>16</v>
          </cell>
          <cell r="Q1007">
            <v>37</v>
          </cell>
          <cell r="R1007">
            <v>2.3125</v>
          </cell>
          <cell r="S1007">
            <v>0</v>
          </cell>
          <cell r="T1007">
            <v>1</v>
          </cell>
          <cell r="U1007">
            <v>10</v>
          </cell>
          <cell r="V1007">
            <v>0</v>
          </cell>
          <cell r="W1007">
            <v>11</v>
          </cell>
          <cell r="X1007">
            <v>0.6875</v>
          </cell>
          <cell r="Y1007">
            <v>25.44</v>
          </cell>
          <cell r="Z1007">
            <v>5</v>
          </cell>
          <cell r="AA1007">
            <v>11.56</v>
          </cell>
          <cell r="AB1007">
            <v>5</v>
          </cell>
          <cell r="AC1007">
            <v>11.56</v>
          </cell>
          <cell r="AD1007">
            <v>0</v>
          </cell>
          <cell r="AE1007">
            <v>0</v>
          </cell>
          <cell r="AF1007">
            <v>0</v>
          </cell>
        </row>
        <row r="1008">
          <cell r="A1008" t="str">
            <v>PID_00149718</v>
          </cell>
          <cell r="B1008" t="str">
            <v>INV-OPR-ESTOC</v>
          </cell>
          <cell r="C1008" t="str">
            <v>Paper</v>
          </cell>
          <cell r="D1008" t="str">
            <v>ASPECTOS GENERALES</v>
          </cell>
          <cell r="E1008">
            <v>10</v>
          </cell>
          <cell r="F1008">
            <v>3.6000999999999999</v>
          </cell>
          <cell r="G1008">
            <v>36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10</v>
          </cell>
          <cell r="Q1008">
            <v>36</v>
          </cell>
          <cell r="R1008">
            <v>3.6000999999999999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10</v>
          </cell>
          <cell r="AA1008">
            <v>36</v>
          </cell>
          <cell r="AB1008">
            <v>10</v>
          </cell>
          <cell r="AC1008">
            <v>36</v>
          </cell>
          <cell r="AD1008">
            <v>0</v>
          </cell>
          <cell r="AE1008">
            <v>0</v>
          </cell>
          <cell r="AF1008">
            <v>0</v>
          </cell>
        </row>
        <row r="1009">
          <cell r="A1009" t="str">
            <v>PID_00149733</v>
          </cell>
          <cell r="B1009" t="str">
            <v>INV-OPR-ESTOC</v>
          </cell>
          <cell r="C1009" t="str">
            <v>Paper</v>
          </cell>
          <cell r="D1009" t="str">
            <v>ATENCIÓN Y TRATAMIENTO HOSPITALARIO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</row>
        <row r="1010">
          <cell r="A1010" t="str">
            <v>PID_00149820</v>
          </cell>
          <cell r="B1010" t="str">
            <v>INV-OPR-ESTOC</v>
          </cell>
          <cell r="C1010" t="str">
            <v>Paper</v>
          </cell>
          <cell r="D1010" t="str">
            <v>LECTURES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</row>
        <row r="1011">
          <cell r="A1011" t="str">
            <v>PID_00149821</v>
          </cell>
          <cell r="B1011" t="str">
            <v>INV-OPR-ESTOC</v>
          </cell>
          <cell r="C1011" t="str">
            <v>Paper</v>
          </cell>
          <cell r="D1011" t="str">
            <v>INTERVENCIÓ PSICOPEDAGÒGICA PER A UNA EDUDACIÓ INCLUSIVA</v>
          </cell>
          <cell r="E1011">
            <v>1</v>
          </cell>
          <cell r="F1011">
            <v>6.8803000000000001</v>
          </cell>
          <cell r="G1011">
            <v>6.88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1</v>
          </cell>
          <cell r="Q1011">
            <v>6.88</v>
          </cell>
          <cell r="R1011">
            <v>6.8803000000000001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1</v>
          </cell>
          <cell r="AA1011">
            <v>6.88</v>
          </cell>
          <cell r="AB1011">
            <v>1</v>
          </cell>
          <cell r="AC1011">
            <v>6.88</v>
          </cell>
          <cell r="AD1011">
            <v>0</v>
          </cell>
          <cell r="AE1011">
            <v>0</v>
          </cell>
          <cell r="AF1011">
            <v>0</v>
          </cell>
        </row>
        <row r="1012">
          <cell r="A1012" t="str">
            <v>PID_00149861</v>
          </cell>
          <cell r="B1012" t="str">
            <v>INV-OPR-ESTOC</v>
          </cell>
          <cell r="C1012" t="str">
            <v>Paper</v>
          </cell>
          <cell r="D1012" t="str">
            <v>TRASTORNOS DE LA CONDUCTA ALIMENTARIA</v>
          </cell>
          <cell r="E1012">
            <v>22</v>
          </cell>
          <cell r="F1012">
            <v>3.1263000000000001</v>
          </cell>
          <cell r="G1012">
            <v>68.78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1</v>
          </cell>
          <cell r="M1012">
            <v>0</v>
          </cell>
          <cell r="N1012">
            <v>0</v>
          </cell>
          <cell r="O1012">
            <v>0</v>
          </cell>
          <cell r="P1012">
            <v>23</v>
          </cell>
          <cell r="Q1012">
            <v>68.78</v>
          </cell>
          <cell r="R1012">
            <v>2.9903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23</v>
          </cell>
          <cell r="AA1012">
            <v>68.78</v>
          </cell>
          <cell r="AB1012">
            <v>23</v>
          </cell>
          <cell r="AC1012">
            <v>68.78</v>
          </cell>
          <cell r="AD1012">
            <v>0</v>
          </cell>
          <cell r="AE1012">
            <v>0</v>
          </cell>
          <cell r="AF1012">
            <v>0</v>
          </cell>
        </row>
        <row r="1013">
          <cell r="A1013" t="str">
            <v>PID_00149871</v>
          </cell>
          <cell r="B1013" t="str">
            <v>INV-OPR-ESTOC</v>
          </cell>
          <cell r="C1013" t="str">
            <v>Paper</v>
          </cell>
          <cell r="D1013" t="str">
            <v>PROGRAMACIÓ</v>
          </cell>
          <cell r="E1013">
            <v>236</v>
          </cell>
          <cell r="F1013">
            <v>5.2766000000000002</v>
          </cell>
          <cell r="G1013">
            <v>1245.29</v>
          </cell>
          <cell r="H1013">
            <v>0</v>
          </cell>
          <cell r="I1013">
            <v>0</v>
          </cell>
          <cell r="J1013">
            <v>0</v>
          </cell>
          <cell r="K1013">
            <v>120</v>
          </cell>
          <cell r="L1013">
            <v>3</v>
          </cell>
          <cell r="M1013">
            <v>120</v>
          </cell>
          <cell r="N1013">
            <v>642.70000000000005</v>
          </cell>
          <cell r="O1013">
            <v>5.3558000000000003</v>
          </cell>
          <cell r="P1013">
            <v>359</v>
          </cell>
          <cell r="Q1013">
            <v>1887.98</v>
          </cell>
          <cell r="R1013">
            <v>5.2590000000000003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359</v>
          </cell>
          <cell r="AA1013">
            <v>1887.98</v>
          </cell>
          <cell r="AB1013">
            <v>359</v>
          </cell>
          <cell r="AC1013">
            <v>1887.98</v>
          </cell>
          <cell r="AD1013">
            <v>0</v>
          </cell>
          <cell r="AE1013">
            <v>0</v>
          </cell>
          <cell r="AF1013">
            <v>0</v>
          </cell>
        </row>
        <row r="1014">
          <cell r="A1014" t="str">
            <v>PID_00149872</v>
          </cell>
          <cell r="B1014" t="str">
            <v>INV-OPR-ESTOC</v>
          </cell>
          <cell r="C1014" t="str">
            <v>Paper</v>
          </cell>
          <cell r="D1014" t="str">
            <v>PENSAMENT CREATIU</v>
          </cell>
          <cell r="E1014">
            <v>3</v>
          </cell>
          <cell r="F1014">
            <v>4.2196999999999996</v>
          </cell>
          <cell r="G1014">
            <v>12.66</v>
          </cell>
          <cell r="H1014">
            <v>0</v>
          </cell>
          <cell r="I1014">
            <v>0</v>
          </cell>
          <cell r="J1014">
            <v>6</v>
          </cell>
          <cell r="K1014">
            <v>90</v>
          </cell>
          <cell r="L1014">
            <v>1</v>
          </cell>
          <cell r="M1014">
            <v>96</v>
          </cell>
          <cell r="N1014">
            <v>410.79</v>
          </cell>
          <cell r="O1014">
            <v>4.2789999999999999</v>
          </cell>
          <cell r="P1014">
            <v>100</v>
          </cell>
          <cell r="Q1014">
            <v>423.45</v>
          </cell>
          <cell r="R1014">
            <v>4.2344999999999997</v>
          </cell>
          <cell r="S1014">
            <v>0</v>
          </cell>
          <cell r="T1014">
            <v>0</v>
          </cell>
          <cell r="U1014">
            <v>6</v>
          </cell>
          <cell r="V1014">
            <v>0</v>
          </cell>
          <cell r="W1014">
            <v>6</v>
          </cell>
          <cell r="X1014">
            <v>6.0000000000000053E-2</v>
          </cell>
          <cell r="Y1014">
            <v>25.41</v>
          </cell>
          <cell r="Z1014">
            <v>94</v>
          </cell>
          <cell r="AA1014">
            <v>398.04</v>
          </cell>
          <cell r="AB1014">
            <v>94</v>
          </cell>
          <cell r="AC1014">
            <v>398.04</v>
          </cell>
          <cell r="AD1014">
            <v>0</v>
          </cell>
          <cell r="AE1014">
            <v>0</v>
          </cell>
          <cell r="AF1014">
            <v>0</v>
          </cell>
        </row>
        <row r="1015">
          <cell r="A1015" t="str">
            <v>PID_00149875</v>
          </cell>
          <cell r="B1015" t="str">
            <v>INV-OPR-ESTOC</v>
          </cell>
          <cell r="C1015" t="str">
            <v>Paper</v>
          </cell>
          <cell r="D1015" t="str">
            <v>PROGRAMACIÓN</v>
          </cell>
          <cell r="E1015">
            <v>122</v>
          </cell>
          <cell r="F1015">
            <v>5.4588999999999999</v>
          </cell>
          <cell r="G1015">
            <v>665.98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2</v>
          </cell>
          <cell r="M1015">
            <v>0</v>
          </cell>
          <cell r="N1015">
            <v>0</v>
          </cell>
          <cell r="O1015">
            <v>0</v>
          </cell>
          <cell r="P1015">
            <v>124</v>
          </cell>
          <cell r="Q1015">
            <v>665.98</v>
          </cell>
          <cell r="R1015">
            <v>5.3708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124</v>
          </cell>
          <cell r="AA1015">
            <v>665.98</v>
          </cell>
          <cell r="AB1015">
            <v>124</v>
          </cell>
          <cell r="AC1015">
            <v>665.98</v>
          </cell>
          <cell r="AD1015">
            <v>0</v>
          </cell>
          <cell r="AE1015">
            <v>0</v>
          </cell>
          <cell r="AF1015">
            <v>0</v>
          </cell>
        </row>
        <row r="1016">
          <cell r="A1016" t="str">
            <v>PID_00149907</v>
          </cell>
          <cell r="B1016" t="str">
            <v>INV-OPR-ESTOC</v>
          </cell>
          <cell r="C1016" t="str">
            <v>Paper</v>
          </cell>
          <cell r="D1016" t="str">
            <v>TÈCNIQUES DE  GESTIÓ I COMUNICACIÓ</v>
          </cell>
          <cell r="E1016">
            <v>7</v>
          </cell>
          <cell r="F1016">
            <v>3.8188</v>
          </cell>
          <cell r="G1016">
            <v>26.73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0</v>
          </cell>
          <cell r="P1016">
            <v>8</v>
          </cell>
          <cell r="Q1016">
            <v>26.73</v>
          </cell>
          <cell r="R1016">
            <v>3.3414000000000001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8</v>
          </cell>
          <cell r="AA1016">
            <v>26.73</v>
          </cell>
          <cell r="AB1016">
            <v>8</v>
          </cell>
          <cell r="AC1016">
            <v>26.73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A1017" t="str">
            <v>PID_00149916</v>
          </cell>
          <cell r="B1017" t="str">
            <v>INV-OPR-ESTOC</v>
          </cell>
          <cell r="C1017" t="str">
            <v>Paper</v>
          </cell>
          <cell r="D1017" t="str">
            <v>TÉCNICO EN GESTIÓN DEL CICLO DE PROYECTOS DE ACCIÓN HUMANITARIA</v>
          </cell>
          <cell r="E1017">
            <v>4</v>
          </cell>
          <cell r="F1017">
            <v>5.4588999999999999</v>
          </cell>
          <cell r="G1017">
            <v>21.84</v>
          </cell>
          <cell r="H1017">
            <v>0</v>
          </cell>
          <cell r="I1017">
            <v>28</v>
          </cell>
          <cell r="J1017">
            <v>0</v>
          </cell>
          <cell r="K1017">
            <v>0</v>
          </cell>
          <cell r="L1017">
            <v>2</v>
          </cell>
          <cell r="M1017">
            <v>28</v>
          </cell>
          <cell r="N1017">
            <v>152.85</v>
          </cell>
          <cell r="O1017">
            <v>5.4589999999999996</v>
          </cell>
          <cell r="P1017">
            <v>34</v>
          </cell>
          <cell r="Q1017">
            <v>174.69</v>
          </cell>
          <cell r="R1017">
            <v>5.1379000000000001</v>
          </cell>
          <cell r="S1017">
            <v>0</v>
          </cell>
          <cell r="T1017">
            <v>16</v>
          </cell>
          <cell r="U1017">
            <v>0</v>
          </cell>
          <cell r="V1017">
            <v>0</v>
          </cell>
          <cell r="W1017">
            <v>16</v>
          </cell>
          <cell r="X1017">
            <v>0.47058823529411797</v>
          </cell>
          <cell r="Y1017">
            <v>82.21</v>
          </cell>
          <cell r="Z1017">
            <v>18</v>
          </cell>
          <cell r="AA1017">
            <v>92.48</v>
          </cell>
          <cell r="AB1017">
            <v>18</v>
          </cell>
          <cell r="AC1017">
            <v>92.48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A1018" t="str">
            <v>PID_00149946</v>
          </cell>
          <cell r="B1018" t="str">
            <v>INV-OPR-ESTOC</v>
          </cell>
          <cell r="C1018" t="str">
            <v>Paper</v>
          </cell>
          <cell r="D1018" t="str">
            <v>LECTURES DE PSICOLOGIA</v>
          </cell>
          <cell r="E1018">
            <v>1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1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1</v>
          </cell>
          <cell r="AA1018">
            <v>0</v>
          </cell>
          <cell r="AB1018">
            <v>1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A1019" t="str">
            <v>PID_00149948</v>
          </cell>
          <cell r="B1019" t="str">
            <v>INV-OPR-ESTOC</v>
          </cell>
          <cell r="C1019" t="str">
            <v>Paper</v>
          </cell>
          <cell r="D1019" t="str">
            <v>LECTURES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</row>
        <row r="1020">
          <cell r="A1020" t="str">
            <v>PID_00149960</v>
          </cell>
          <cell r="B1020" t="str">
            <v>INV-OPR-ESTOC</v>
          </cell>
          <cell r="C1020" t="str">
            <v>Paper</v>
          </cell>
          <cell r="D1020" t="str">
            <v>GESTIÓN DE LA SEGURIDAD CIUDADANA</v>
          </cell>
          <cell r="E1020">
            <v>1</v>
          </cell>
          <cell r="F1020">
            <v>2.8347000000000002</v>
          </cell>
          <cell r="G1020">
            <v>2.83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1</v>
          </cell>
          <cell r="Q1020">
            <v>2.83</v>
          </cell>
          <cell r="R1020">
            <v>2.8347000000000002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1</v>
          </cell>
          <cell r="AA1020">
            <v>2.83</v>
          </cell>
          <cell r="AB1020">
            <v>1</v>
          </cell>
          <cell r="AC1020">
            <v>2.83</v>
          </cell>
          <cell r="AD1020">
            <v>0</v>
          </cell>
          <cell r="AE1020">
            <v>0</v>
          </cell>
          <cell r="AF1020">
            <v>0</v>
          </cell>
        </row>
        <row r="1021">
          <cell r="A1021" t="str">
            <v>PID_00150142</v>
          </cell>
          <cell r="B1021" t="str">
            <v>INV-OPR-ESTOC</v>
          </cell>
          <cell r="C1021" t="str">
            <v>Paper</v>
          </cell>
          <cell r="D1021" t="str">
            <v>INTRODUCCIÓ AL DRET</v>
          </cell>
          <cell r="E1021">
            <v>486</v>
          </cell>
          <cell r="F1021">
            <v>6.6196000000000002</v>
          </cell>
          <cell r="G1021">
            <v>3217.12</v>
          </cell>
          <cell r="H1021">
            <v>0</v>
          </cell>
          <cell r="I1021">
            <v>0</v>
          </cell>
          <cell r="J1021">
            <v>0</v>
          </cell>
          <cell r="K1021">
            <v>340</v>
          </cell>
          <cell r="L1021">
            <v>8</v>
          </cell>
          <cell r="M1021">
            <v>340</v>
          </cell>
          <cell r="N1021">
            <v>2357.9</v>
          </cell>
          <cell r="O1021">
            <v>6.9349999999999996</v>
          </cell>
          <cell r="P1021">
            <v>834</v>
          </cell>
          <cell r="Q1021">
            <v>5575.02</v>
          </cell>
          <cell r="R1021">
            <v>6.6847000000000003</v>
          </cell>
          <cell r="S1021">
            <v>0</v>
          </cell>
          <cell r="T1021">
            <v>1</v>
          </cell>
          <cell r="U1021">
            <v>0</v>
          </cell>
          <cell r="V1021">
            <v>0</v>
          </cell>
          <cell r="W1021">
            <v>1</v>
          </cell>
          <cell r="X1021">
            <v>1.1990407673860837E-3</v>
          </cell>
          <cell r="Y1021">
            <v>6.68</v>
          </cell>
          <cell r="Z1021">
            <v>833</v>
          </cell>
          <cell r="AA1021">
            <v>5568.33</v>
          </cell>
          <cell r="AB1021">
            <v>833</v>
          </cell>
          <cell r="AC1021">
            <v>5568.33</v>
          </cell>
          <cell r="AD1021">
            <v>0</v>
          </cell>
          <cell r="AE1021">
            <v>0</v>
          </cell>
          <cell r="AF1021">
            <v>0</v>
          </cell>
        </row>
        <row r="1022">
          <cell r="A1022" t="str">
            <v>PID_00150145</v>
          </cell>
          <cell r="B1022" t="str">
            <v>INV-OPR-ESTOC</v>
          </cell>
          <cell r="C1022" t="str">
            <v>Paper</v>
          </cell>
          <cell r="D1022" t="str">
            <v>INTRODUCCIÓN AL DERECHO</v>
          </cell>
          <cell r="E1022">
            <v>44</v>
          </cell>
          <cell r="F1022">
            <v>6.7709999999999999</v>
          </cell>
          <cell r="G1022">
            <v>297.92</v>
          </cell>
          <cell r="H1022">
            <v>0</v>
          </cell>
          <cell r="I1022">
            <v>0</v>
          </cell>
          <cell r="J1022">
            <v>0</v>
          </cell>
          <cell r="K1022">
            <v>76</v>
          </cell>
          <cell r="L1022">
            <v>0</v>
          </cell>
          <cell r="M1022">
            <v>76</v>
          </cell>
          <cell r="N1022">
            <v>522.30999999999995</v>
          </cell>
          <cell r="O1022">
            <v>6.8726000000000003</v>
          </cell>
          <cell r="P1022">
            <v>120</v>
          </cell>
          <cell r="Q1022">
            <v>820.24</v>
          </cell>
          <cell r="R1022">
            <v>6.8353000000000002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120</v>
          </cell>
          <cell r="AA1022">
            <v>820.24</v>
          </cell>
          <cell r="AB1022">
            <v>120</v>
          </cell>
          <cell r="AC1022">
            <v>820.24</v>
          </cell>
          <cell r="AD1022">
            <v>0</v>
          </cell>
          <cell r="AE1022">
            <v>0</v>
          </cell>
          <cell r="AF1022">
            <v>0</v>
          </cell>
        </row>
        <row r="1023">
          <cell r="A1023" t="str">
            <v>PID_00150165</v>
          </cell>
          <cell r="B1023" t="str">
            <v>INV-OPR-ESTOC</v>
          </cell>
          <cell r="C1023" t="str">
            <v>Paper</v>
          </cell>
          <cell r="D1023" t="str">
            <v>COMPETÈNCIES DIRECTIVES PERSONALS I INTERPERSONALS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</row>
        <row r="1024">
          <cell r="A1024" t="str">
            <v>PID_00150177</v>
          </cell>
          <cell r="B1024" t="str">
            <v>INV-OPR-ESTOC</v>
          </cell>
          <cell r="C1024" t="str">
            <v>Paper</v>
          </cell>
          <cell r="D1024" t="str">
            <v>COMPETÈNCIES I TÈCNIQUES DE COMUNICACIÓ</v>
          </cell>
          <cell r="E1024">
            <v>2</v>
          </cell>
          <cell r="F1024">
            <v>5.2037000000000004</v>
          </cell>
          <cell r="G1024">
            <v>10.41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2</v>
          </cell>
          <cell r="Q1024">
            <v>10.41</v>
          </cell>
          <cell r="R1024">
            <v>5.2037000000000004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2</v>
          </cell>
          <cell r="AA1024">
            <v>10.41</v>
          </cell>
          <cell r="AB1024">
            <v>2</v>
          </cell>
          <cell r="AC1024">
            <v>10.41</v>
          </cell>
          <cell r="AD1024">
            <v>0</v>
          </cell>
          <cell r="AE1024">
            <v>0</v>
          </cell>
          <cell r="AF1024">
            <v>0</v>
          </cell>
        </row>
        <row r="1025">
          <cell r="A1025" t="str">
            <v>PID_00150195</v>
          </cell>
          <cell r="B1025" t="str">
            <v>INV-OPR-ESTOC</v>
          </cell>
          <cell r="C1025" t="str">
            <v>Paper</v>
          </cell>
          <cell r="D1025" t="str">
            <v>COMPETÈNCIES PER LA DIRECCIÓ D´EQUIPS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</row>
        <row r="1026">
          <cell r="A1026" t="str">
            <v>PID_00150198</v>
          </cell>
          <cell r="B1026" t="str">
            <v>INV-OPR-ESTOC</v>
          </cell>
          <cell r="C1026" t="str">
            <v>Paper</v>
          </cell>
          <cell r="D1026" t="str">
            <v>FUNDAMENTOS TECNOLÓGICOS DE LA SOCIEDAD DE LA INFORMACIÓN</v>
          </cell>
          <cell r="E1026">
            <v>7</v>
          </cell>
          <cell r="F1026">
            <v>5.1308999999999996</v>
          </cell>
          <cell r="G1026">
            <v>35.92</v>
          </cell>
          <cell r="H1026">
            <v>0</v>
          </cell>
          <cell r="I1026">
            <v>0</v>
          </cell>
          <cell r="J1026">
            <v>4</v>
          </cell>
          <cell r="K1026">
            <v>28</v>
          </cell>
          <cell r="L1026">
            <v>0</v>
          </cell>
          <cell r="M1026">
            <v>32</v>
          </cell>
          <cell r="N1026">
            <v>166.34</v>
          </cell>
          <cell r="O1026">
            <v>5.1981999999999999</v>
          </cell>
          <cell r="P1026">
            <v>39</v>
          </cell>
          <cell r="Q1026">
            <v>202.26</v>
          </cell>
          <cell r="R1026">
            <v>5.1860999999999997</v>
          </cell>
          <cell r="S1026">
            <v>0</v>
          </cell>
          <cell r="T1026">
            <v>0</v>
          </cell>
          <cell r="U1026">
            <v>4</v>
          </cell>
          <cell r="V1026">
            <v>0</v>
          </cell>
          <cell r="W1026">
            <v>4</v>
          </cell>
          <cell r="X1026">
            <v>0.10256410256410309</v>
          </cell>
          <cell r="Y1026">
            <v>20.74</v>
          </cell>
          <cell r="Z1026">
            <v>35</v>
          </cell>
          <cell r="AA1026">
            <v>181.51</v>
          </cell>
          <cell r="AB1026">
            <v>35</v>
          </cell>
          <cell r="AC1026">
            <v>181.51</v>
          </cell>
          <cell r="AD1026">
            <v>0</v>
          </cell>
          <cell r="AE1026">
            <v>0</v>
          </cell>
          <cell r="AF1026">
            <v>0</v>
          </cell>
        </row>
        <row r="1027">
          <cell r="A1027" t="str">
            <v>PID_00150216</v>
          </cell>
          <cell r="B1027" t="str">
            <v>INV-OPR-ESTOC</v>
          </cell>
          <cell r="C1027" t="str">
            <v>Paper</v>
          </cell>
          <cell r="D1027" t="str">
            <v>FONAMENTS DE RECURSOS HUMANS</v>
          </cell>
          <cell r="E1027">
            <v>1</v>
          </cell>
          <cell r="F1027">
            <v>4.4020000000000001</v>
          </cell>
          <cell r="G1027">
            <v>4.4000000000000004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1</v>
          </cell>
          <cell r="Q1027">
            <v>4.4000000000000004</v>
          </cell>
          <cell r="R1027">
            <v>4.4020000000000001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1</v>
          </cell>
          <cell r="AA1027">
            <v>4.4000000000000004</v>
          </cell>
          <cell r="AB1027">
            <v>1</v>
          </cell>
          <cell r="AC1027">
            <v>4.4000000000000004</v>
          </cell>
          <cell r="AD1027">
            <v>0</v>
          </cell>
          <cell r="AE1027">
            <v>0</v>
          </cell>
          <cell r="AF1027">
            <v>0</v>
          </cell>
        </row>
        <row r="1028">
          <cell r="A1028" t="str">
            <v>PID_00150234</v>
          </cell>
          <cell r="B1028" t="str">
            <v>INV-OPR-ESTOC</v>
          </cell>
          <cell r="C1028" t="str">
            <v>Paper</v>
          </cell>
          <cell r="D1028" t="str">
            <v>ORGANITZACIÓ EL TREBALL I NOVES PRÀCTIQUES DE RECURSOS HUMANS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</row>
        <row r="1029">
          <cell r="A1029" t="str">
            <v>PID_00150252</v>
          </cell>
          <cell r="B1029" t="str">
            <v>INV-OPR-ESTOC</v>
          </cell>
          <cell r="C1029" t="str">
            <v>Paper</v>
          </cell>
          <cell r="D1029" t="str">
            <v>PROCESSOS DE GESTIÓ I ADMINISTRACIÓ DE RRHH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</row>
        <row r="1030">
          <cell r="A1030" t="str">
            <v>PID_00150285</v>
          </cell>
          <cell r="B1030" t="str">
            <v>INV-OPR-ESTOC</v>
          </cell>
          <cell r="C1030" t="str">
            <v>Paper</v>
          </cell>
          <cell r="D1030" t="str">
            <v>FONAMENTS TECNOLÒGICS DE LA SOCIETAT DE LA INFORMACIÓ</v>
          </cell>
          <cell r="E1030">
            <v>8</v>
          </cell>
          <cell r="F1030">
            <v>5.0579999999999998</v>
          </cell>
          <cell r="G1030">
            <v>40.46</v>
          </cell>
          <cell r="H1030">
            <v>0</v>
          </cell>
          <cell r="I1030">
            <v>0</v>
          </cell>
          <cell r="J1030">
            <v>0</v>
          </cell>
          <cell r="K1030">
            <v>42</v>
          </cell>
          <cell r="L1030">
            <v>0</v>
          </cell>
          <cell r="M1030">
            <v>42</v>
          </cell>
          <cell r="N1030">
            <v>215.62</v>
          </cell>
          <cell r="O1030">
            <v>5.1337999999999999</v>
          </cell>
          <cell r="P1030">
            <v>50</v>
          </cell>
          <cell r="Q1030">
            <v>256.08</v>
          </cell>
          <cell r="R1030">
            <v>5.1216999999999997</v>
          </cell>
          <cell r="S1030">
            <v>0</v>
          </cell>
          <cell r="T1030">
            <v>0</v>
          </cell>
          <cell r="U1030">
            <v>4</v>
          </cell>
          <cell r="V1030">
            <v>0</v>
          </cell>
          <cell r="W1030">
            <v>4</v>
          </cell>
          <cell r="X1030">
            <v>8.0000000000000071E-2</v>
          </cell>
          <cell r="Y1030">
            <v>20.49</v>
          </cell>
          <cell r="Z1030">
            <v>46</v>
          </cell>
          <cell r="AA1030">
            <v>235.6</v>
          </cell>
          <cell r="AB1030">
            <v>46</v>
          </cell>
          <cell r="AC1030">
            <v>235.6</v>
          </cell>
          <cell r="AD1030">
            <v>0</v>
          </cell>
          <cell r="AE1030">
            <v>0</v>
          </cell>
          <cell r="AF1030">
            <v>0</v>
          </cell>
        </row>
        <row r="1031">
          <cell r="A1031" t="str">
            <v>PID_00150302</v>
          </cell>
          <cell r="B1031" t="str">
            <v>INV-OPR-ESTOC</v>
          </cell>
          <cell r="C1031" t="str">
            <v>paper</v>
          </cell>
          <cell r="D1031" t="str">
            <v>PUBLICIDAD EN INTERNET</v>
          </cell>
          <cell r="E1031">
            <v>7</v>
          </cell>
          <cell r="F1031">
            <v>7.8278999999999996</v>
          </cell>
          <cell r="G1031">
            <v>54.8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1</v>
          </cell>
          <cell r="M1031">
            <v>0</v>
          </cell>
          <cell r="N1031">
            <v>0</v>
          </cell>
          <cell r="O1031">
            <v>0</v>
          </cell>
          <cell r="P1031">
            <v>8</v>
          </cell>
          <cell r="Q1031">
            <v>54.8</v>
          </cell>
          <cell r="R1031">
            <v>6.8494999999999999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1</v>
          </cell>
          <cell r="X1031">
            <v>0.125</v>
          </cell>
          <cell r="Y1031">
            <v>6.85</v>
          </cell>
          <cell r="Z1031">
            <v>7</v>
          </cell>
          <cell r="AA1031">
            <v>47.95</v>
          </cell>
          <cell r="AB1031">
            <v>7</v>
          </cell>
          <cell r="AC1031">
            <v>47.95</v>
          </cell>
          <cell r="AD1031">
            <v>0</v>
          </cell>
          <cell r="AE1031">
            <v>0</v>
          </cell>
          <cell r="AF1031">
            <v>0</v>
          </cell>
        </row>
        <row r="1032">
          <cell r="A1032" t="str">
            <v>PID_00150360</v>
          </cell>
          <cell r="B1032" t="str">
            <v>INV-OPR-ESTOC</v>
          </cell>
          <cell r="C1032" t="str">
            <v>Paper</v>
          </cell>
          <cell r="D1032" t="str">
            <v>VALORACIÓ DE LES OPERACIONS FINANCERES</v>
          </cell>
          <cell r="E1032">
            <v>126</v>
          </cell>
          <cell r="F1032">
            <v>6.1513999999999998</v>
          </cell>
          <cell r="G1032">
            <v>775.07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2</v>
          </cell>
          <cell r="M1032">
            <v>0</v>
          </cell>
          <cell r="N1032">
            <v>0</v>
          </cell>
          <cell r="O1032">
            <v>0</v>
          </cell>
          <cell r="P1032">
            <v>128</v>
          </cell>
          <cell r="Q1032">
            <v>775.07</v>
          </cell>
          <cell r="R1032">
            <v>6.0552999999999999</v>
          </cell>
          <cell r="S1032">
            <v>0</v>
          </cell>
          <cell r="T1032">
            <v>0</v>
          </cell>
          <cell r="U1032">
            <v>4</v>
          </cell>
          <cell r="V1032">
            <v>0</v>
          </cell>
          <cell r="W1032">
            <v>4</v>
          </cell>
          <cell r="X1032">
            <v>3.125E-2</v>
          </cell>
          <cell r="Y1032">
            <v>24.22</v>
          </cell>
          <cell r="Z1032">
            <v>124</v>
          </cell>
          <cell r="AA1032">
            <v>750.85</v>
          </cell>
          <cell r="AB1032">
            <v>124</v>
          </cell>
          <cell r="AC1032">
            <v>750.85</v>
          </cell>
          <cell r="AD1032">
            <v>0</v>
          </cell>
          <cell r="AE1032">
            <v>0</v>
          </cell>
          <cell r="AF1032">
            <v>0</v>
          </cell>
        </row>
        <row r="1033">
          <cell r="A1033" t="str">
            <v>PID_00150365</v>
          </cell>
          <cell r="B1033" t="str">
            <v>INV-OPR-ESTOC</v>
          </cell>
          <cell r="C1033" t="str">
            <v>Paper</v>
          </cell>
          <cell r="D1033" t="str">
            <v>VALORACIÓN DE LAS OPERACIONES FINANCIERAS</v>
          </cell>
          <cell r="E1033">
            <v>17</v>
          </cell>
          <cell r="F1033">
            <v>6.2606999999999999</v>
          </cell>
          <cell r="G1033">
            <v>106.43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1</v>
          </cell>
          <cell r="M1033">
            <v>0</v>
          </cell>
          <cell r="N1033">
            <v>0</v>
          </cell>
          <cell r="O1033">
            <v>0</v>
          </cell>
          <cell r="P1033">
            <v>18</v>
          </cell>
          <cell r="Q1033">
            <v>106.43</v>
          </cell>
          <cell r="R1033">
            <v>5.9128999999999996</v>
          </cell>
          <cell r="S1033">
            <v>0</v>
          </cell>
          <cell r="T1033">
            <v>0</v>
          </cell>
          <cell r="U1033">
            <v>4</v>
          </cell>
          <cell r="V1033">
            <v>0</v>
          </cell>
          <cell r="W1033">
            <v>4</v>
          </cell>
          <cell r="X1033">
            <v>0.22222222222222188</v>
          </cell>
          <cell r="Y1033">
            <v>23.65</v>
          </cell>
          <cell r="Z1033">
            <v>14</v>
          </cell>
          <cell r="AA1033">
            <v>82.78</v>
          </cell>
          <cell r="AB1033">
            <v>14</v>
          </cell>
          <cell r="AC1033">
            <v>82.78</v>
          </cell>
          <cell r="AD1033">
            <v>0</v>
          </cell>
          <cell r="AE1033">
            <v>0</v>
          </cell>
          <cell r="AF1033">
            <v>0</v>
          </cell>
        </row>
        <row r="1034">
          <cell r="A1034" t="str">
            <v>PID_00150383</v>
          </cell>
          <cell r="B1034" t="str">
            <v>INV-OPR-ESTOC</v>
          </cell>
          <cell r="C1034" t="str">
            <v>Paper</v>
          </cell>
          <cell r="D1034" t="str">
            <v>GUIA EDUCACIÓ INTERCULTURAL</v>
          </cell>
          <cell r="E1034">
            <v>3</v>
          </cell>
          <cell r="F1034">
            <v>10.780200000000001</v>
          </cell>
          <cell r="G1034">
            <v>32.340000000000003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3</v>
          </cell>
          <cell r="Q1034">
            <v>32.340000000000003</v>
          </cell>
          <cell r="R1034">
            <v>10.780200000000001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3</v>
          </cell>
          <cell r="AA1034">
            <v>32.340000000000003</v>
          </cell>
          <cell r="AB1034">
            <v>3</v>
          </cell>
          <cell r="AC1034">
            <v>32.340000000000003</v>
          </cell>
          <cell r="AD1034">
            <v>0</v>
          </cell>
          <cell r="AE1034">
            <v>0</v>
          </cell>
          <cell r="AF1034">
            <v>0</v>
          </cell>
        </row>
        <row r="1035">
          <cell r="A1035" t="str">
            <v>PID_00150384</v>
          </cell>
          <cell r="B1035" t="str">
            <v>INV-OPR-ESTOC</v>
          </cell>
          <cell r="C1035" t="str">
            <v>Llibre</v>
          </cell>
          <cell r="D1035" t="str">
            <v xml:space="preserve">METODOLOGÍA Y TÉCNICA PARTICIPATIVA. TEORÍA Y PRÁCTICA DE UNA ESTRATEGIA DE INVESTIGACIÓN PARTICIPATIVA. </v>
          </cell>
          <cell r="E1035">
            <v>184</v>
          </cell>
          <cell r="F1035">
            <v>21.15</v>
          </cell>
          <cell r="G1035">
            <v>3891.6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184</v>
          </cell>
          <cell r="Q1035">
            <v>3891.6</v>
          </cell>
          <cell r="R1035">
            <v>21.15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184</v>
          </cell>
          <cell r="AA1035">
            <v>3891.6</v>
          </cell>
          <cell r="AB1035">
            <v>184</v>
          </cell>
          <cell r="AC1035">
            <v>3891.6</v>
          </cell>
          <cell r="AD1035">
            <v>0</v>
          </cell>
          <cell r="AE1035">
            <v>0</v>
          </cell>
          <cell r="AF1035">
            <v>0</v>
          </cell>
        </row>
        <row r="1036">
          <cell r="A1036" t="str">
            <v>PID_00150385</v>
          </cell>
          <cell r="B1036" t="str">
            <v>INV-OPR-ESTOC</v>
          </cell>
          <cell r="C1036" t="str">
            <v>PAPER</v>
          </cell>
          <cell r="D1036" t="str">
            <v xml:space="preserve">TEATRE CATALÀ 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</row>
        <row r="1037">
          <cell r="A1037" t="str">
            <v>PID_00150413</v>
          </cell>
          <cell r="B1037" t="str">
            <v>INV-OPR-ESTOC</v>
          </cell>
          <cell r="C1037" t="str">
            <v>Llibre</v>
          </cell>
          <cell r="D1037" t="str">
            <v>GUÍA DE DREAMWEAVER CS4</v>
          </cell>
          <cell r="E1037">
            <v>9</v>
          </cell>
          <cell r="F1037">
            <v>14.761900000000001</v>
          </cell>
          <cell r="G1037">
            <v>132.86000000000001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7</v>
          </cell>
          <cell r="M1037">
            <v>0</v>
          </cell>
          <cell r="N1037">
            <v>0</v>
          </cell>
          <cell r="O1037">
            <v>0</v>
          </cell>
          <cell r="P1037">
            <v>16</v>
          </cell>
          <cell r="Q1037">
            <v>132.86000000000001</v>
          </cell>
          <cell r="R1037">
            <v>8.3035999999999994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16</v>
          </cell>
          <cell r="AA1037">
            <v>132.86000000000001</v>
          </cell>
          <cell r="AB1037">
            <v>15</v>
          </cell>
          <cell r="AC1037">
            <v>124.55</v>
          </cell>
          <cell r="AD1037">
            <v>-1</v>
          </cell>
          <cell r="AE1037">
            <v>-8.3000000000000007</v>
          </cell>
          <cell r="AF1037">
            <v>1</v>
          </cell>
        </row>
        <row r="1038">
          <cell r="A1038" t="str">
            <v>PID_00150420</v>
          </cell>
          <cell r="B1038" t="str">
            <v>INV-OPR-ESTOC</v>
          </cell>
          <cell r="C1038" t="str">
            <v>Llibre</v>
          </cell>
          <cell r="D1038" t="str">
            <v>GUIA USUARIO PHOTOSHOP CS4</v>
          </cell>
          <cell r="E1038">
            <v>12</v>
          </cell>
          <cell r="F1038">
            <v>69.666700000000006</v>
          </cell>
          <cell r="G1038">
            <v>836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5</v>
          </cell>
          <cell r="M1038">
            <v>0</v>
          </cell>
          <cell r="N1038">
            <v>0</v>
          </cell>
          <cell r="O1038">
            <v>0</v>
          </cell>
          <cell r="P1038">
            <v>17</v>
          </cell>
          <cell r="Q1038">
            <v>836</v>
          </cell>
          <cell r="R1038">
            <v>49.176499999999997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17</v>
          </cell>
          <cell r="AA1038">
            <v>836</v>
          </cell>
          <cell r="AB1038">
            <v>16</v>
          </cell>
          <cell r="AC1038">
            <v>786.82</v>
          </cell>
          <cell r="AD1038">
            <v>-1</v>
          </cell>
          <cell r="AE1038">
            <v>-49.18</v>
          </cell>
          <cell r="AF1038">
            <v>1</v>
          </cell>
        </row>
        <row r="1039">
          <cell r="A1039" t="str">
            <v>PID_00150421</v>
          </cell>
          <cell r="B1039" t="str">
            <v>INV-OPR-ESTOC</v>
          </cell>
          <cell r="C1039" t="str">
            <v>Llibre</v>
          </cell>
          <cell r="D1039" t="str">
            <v>GUÍA DEL USUARIO DE ADOBE PREMIERE PRO CS4</v>
          </cell>
          <cell r="E1039">
            <v>12</v>
          </cell>
          <cell r="F1039">
            <v>72.930000000000007</v>
          </cell>
          <cell r="G1039">
            <v>875.16</v>
          </cell>
          <cell r="H1039">
            <v>2</v>
          </cell>
          <cell r="I1039">
            <v>4</v>
          </cell>
          <cell r="J1039">
            <v>0</v>
          </cell>
          <cell r="K1039">
            <v>0</v>
          </cell>
          <cell r="L1039">
            <v>5</v>
          </cell>
          <cell r="M1039">
            <v>6</v>
          </cell>
          <cell r="N1039">
            <v>437.58</v>
          </cell>
          <cell r="O1039">
            <v>72.930000000000007</v>
          </cell>
          <cell r="P1039">
            <v>23</v>
          </cell>
          <cell r="Q1039">
            <v>1312.74</v>
          </cell>
          <cell r="R1039">
            <v>57.075699999999998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23</v>
          </cell>
          <cell r="AA1039">
            <v>1312.74</v>
          </cell>
          <cell r="AB1039">
            <v>23</v>
          </cell>
          <cell r="AC1039">
            <v>1312.74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A1040" t="str">
            <v>PID_00150422</v>
          </cell>
          <cell r="B1040" t="str">
            <v>INV-OPR-ESTOC</v>
          </cell>
          <cell r="C1040" t="str">
            <v>Llibre</v>
          </cell>
          <cell r="D1040" t="str">
            <v>ESCRIPTURA SEXY</v>
          </cell>
          <cell r="E1040">
            <v>3</v>
          </cell>
          <cell r="F1040">
            <v>18.27</v>
          </cell>
          <cell r="G1040">
            <v>54.81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3</v>
          </cell>
          <cell r="Q1040">
            <v>54.81</v>
          </cell>
          <cell r="R1040">
            <v>18.27</v>
          </cell>
          <cell r="S1040">
            <v>0</v>
          </cell>
          <cell r="T1040">
            <v>1</v>
          </cell>
          <cell r="U1040">
            <v>0</v>
          </cell>
          <cell r="V1040">
            <v>0</v>
          </cell>
          <cell r="W1040">
            <v>1</v>
          </cell>
          <cell r="X1040">
            <v>0.33333333333333304</v>
          </cell>
          <cell r="Y1040">
            <v>18.27</v>
          </cell>
          <cell r="Z1040">
            <v>2</v>
          </cell>
          <cell r="AA1040">
            <v>36.54</v>
          </cell>
          <cell r="AB1040">
            <v>2</v>
          </cell>
          <cell r="AC1040">
            <v>36.54</v>
          </cell>
          <cell r="AD1040">
            <v>0</v>
          </cell>
          <cell r="AE1040">
            <v>0</v>
          </cell>
          <cell r="AF1040">
            <v>0</v>
          </cell>
        </row>
        <row r="1041">
          <cell r="A1041" t="str">
            <v>PID_00150438</v>
          </cell>
          <cell r="B1041" t="str">
            <v>INV-OPR-ESTOC</v>
          </cell>
          <cell r="C1041" t="str">
            <v>Llibre</v>
          </cell>
          <cell r="D1041" t="str">
            <v>PARA FUNDAMENTAR LA BIOÉTICA: TEORÍAS Y PARADIGMAS TEÓRICOS EN LA BIOÉTICA CONTEMPORÁNEA.</v>
          </cell>
          <cell r="E1041">
            <v>3</v>
          </cell>
          <cell r="F1041">
            <v>25.97</v>
          </cell>
          <cell r="G1041">
            <v>77.91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3</v>
          </cell>
          <cell r="Q1041">
            <v>77.91</v>
          </cell>
          <cell r="R1041">
            <v>25.97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3</v>
          </cell>
          <cell r="AA1041">
            <v>77.91</v>
          </cell>
          <cell r="AB1041">
            <v>3</v>
          </cell>
          <cell r="AC1041">
            <v>77.91</v>
          </cell>
          <cell r="AD1041">
            <v>0</v>
          </cell>
          <cell r="AE1041">
            <v>0</v>
          </cell>
          <cell r="AF1041">
            <v>0</v>
          </cell>
        </row>
        <row r="1042">
          <cell r="A1042" t="str">
            <v>PID_00150445</v>
          </cell>
          <cell r="B1042" t="str">
            <v>INV-OPR-ESTOC</v>
          </cell>
          <cell r="C1042" t="str">
            <v>Paper</v>
          </cell>
          <cell r="D1042" t="str">
            <v>CURRÍCULUM D'ESTÀNDARDS WEB OPERA</v>
          </cell>
          <cell r="E1042">
            <v>1</v>
          </cell>
          <cell r="F1042">
            <v>10.998900000000001</v>
          </cell>
          <cell r="G1042">
            <v>11</v>
          </cell>
          <cell r="H1042">
            <v>0</v>
          </cell>
          <cell r="I1042">
            <v>10</v>
          </cell>
          <cell r="J1042">
            <v>0</v>
          </cell>
          <cell r="K1042">
            <v>220</v>
          </cell>
          <cell r="L1042">
            <v>3</v>
          </cell>
          <cell r="M1042">
            <v>230</v>
          </cell>
          <cell r="N1042">
            <v>2566.04</v>
          </cell>
          <cell r="O1042">
            <v>11.156700000000001</v>
          </cell>
          <cell r="P1042">
            <v>234</v>
          </cell>
          <cell r="Q1042">
            <v>2577.04</v>
          </cell>
          <cell r="R1042">
            <v>11.013</v>
          </cell>
          <cell r="S1042">
            <v>0</v>
          </cell>
          <cell r="T1042">
            <v>7</v>
          </cell>
          <cell r="U1042">
            <v>1</v>
          </cell>
          <cell r="V1042">
            <v>0</v>
          </cell>
          <cell r="W1042">
            <v>8</v>
          </cell>
          <cell r="X1042">
            <v>3.4188034188034289E-2</v>
          </cell>
          <cell r="Y1042">
            <v>88.1</v>
          </cell>
          <cell r="Z1042">
            <v>226</v>
          </cell>
          <cell r="AA1042">
            <v>2488.9299999999998</v>
          </cell>
          <cell r="AB1042">
            <v>226</v>
          </cell>
          <cell r="AC1042">
            <v>2488.9299999999998</v>
          </cell>
          <cell r="AD1042">
            <v>0</v>
          </cell>
          <cell r="AE1042">
            <v>0</v>
          </cell>
          <cell r="AF1042">
            <v>0</v>
          </cell>
        </row>
        <row r="1043">
          <cell r="A1043" t="str">
            <v>PID_00150458</v>
          </cell>
          <cell r="B1043" t="str">
            <v>INV-OPR-ESTOC</v>
          </cell>
          <cell r="C1043" t="str">
            <v>Paper</v>
          </cell>
          <cell r="D1043" t="str">
            <v>CURRÍCULUM DE ESTÁNDARES WEB OPERA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60</v>
          </cell>
          <cell r="L1043">
            <v>0</v>
          </cell>
          <cell r="M1043">
            <v>60</v>
          </cell>
          <cell r="N1043">
            <v>654.29</v>
          </cell>
          <cell r="O1043">
            <v>10.9049</v>
          </cell>
          <cell r="P1043">
            <v>60</v>
          </cell>
          <cell r="Q1043">
            <v>654.29</v>
          </cell>
          <cell r="R1043">
            <v>10.9049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60</v>
          </cell>
          <cell r="AA1043">
            <v>654.29</v>
          </cell>
          <cell r="AB1043">
            <v>60</v>
          </cell>
          <cell r="AC1043">
            <v>654.29</v>
          </cell>
          <cell r="AD1043">
            <v>0</v>
          </cell>
          <cell r="AE1043">
            <v>0</v>
          </cell>
          <cell r="AF1043">
            <v>0</v>
          </cell>
        </row>
        <row r="1044">
          <cell r="A1044" t="str">
            <v>PID_00150467</v>
          </cell>
          <cell r="B1044" t="str">
            <v>INV-OPR-ESTOC</v>
          </cell>
          <cell r="C1044" t="str">
            <v>Paper</v>
          </cell>
          <cell r="D1044" t="str">
            <v>MARCO TEÓRICO DE LA INTERVENCIÓN EN TRABAJO SOCIAL SANITARIO</v>
          </cell>
          <cell r="E1044">
            <v>3</v>
          </cell>
          <cell r="F1044">
            <v>8.1560000000000006</v>
          </cell>
          <cell r="G1044">
            <v>24.47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3</v>
          </cell>
          <cell r="Q1044">
            <v>24.47</v>
          </cell>
          <cell r="R1044">
            <v>8.1560000000000006</v>
          </cell>
          <cell r="S1044">
            <v>0</v>
          </cell>
          <cell r="T1044">
            <v>1</v>
          </cell>
          <cell r="U1044">
            <v>0</v>
          </cell>
          <cell r="V1044">
            <v>0</v>
          </cell>
          <cell r="W1044">
            <v>1</v>
          </cell>
          <cell r="X1044">
            <v>0.33333333333333304</v>
          </cell>
          <cell r="Y1044">
            <v>8.16</v>
          </cell>
          <cell r="Z1044">
            <v>2</v>
          </cell>
          <cell r="AA1044">
            <v>16.309999999999999</v>
          </cell>
          <cell r="AB1044">
            <v>2</v>
          </cell>
          <cell r="AC1044">
            <v>16.309999999999999</v>
          </cell>
          <cell r="AD1044">
            <v>0</v>
          </cell>
          <cell r="AE1044">
            <v>0</v>
          </cell>
          <cell r="AF1044">
            <v>0</v>
          </cell>
        </row>
        <row r="1045">
          <cell r="A1045" t="str">
            <v>PID_00150470</v>
          </cell>
          <cell r="B1045" t="str">
            <v>INV-OPR-ESTOC</v>
          </cell>
          <cell r="C1045" t="str">
            <v>Paper</v>
          </cell>
          <cell r="D1045" t="str">
            <v>I+D+I INVESTIGACIÓN, DESARROLLO E INNOVACIÓN EN EL TRABAJO SOCIAL SANITARIO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30</v>
          </cell>
          <cell r="L1045">
            <v>0</v>
          </cell>
          <cell r="M1045">
            <v>30</v>
          </cell>
          <cell r="N1045">
            <v>60.9</v>
          </cell>
          <cell r="O1045">
            <v>2.0299999999999998</v>
          </cell>
          <cell r="P1045">
            <v>30</v>
          </cell>
          <cell r="Q1045">
            <v>60.9</v>
          </cell>
          <cell r="R1045">
            <v>2.0299999999999998</v>
          </cell>
          <cell r="S1045">
            <v>0</v>
          </cell>
          <cell r="T1045">
            <v>0</v>
          </cell>
          <cell r="U1045">
            <v>0</v>
          </cell>
          <cell r="V1045">
            <v>28</v>
          </cell>
          <cell r="W1045">
            <v>28</v>
          </cell>
          <cell r="X1045">
            <v>0.93333333333333313</v>
          </cell>
          <cell r="Y1045">
            <v>56.84</v>
          </cell>
          <cell r="Z1045">
            <v>2</v>
          </cell>
          <cell r="AA1045">
            <v>4.0599999999999996</v>
          </cell>
          <cell r="AB1045">
            <v>2</v>
          </cell>
          <cell r="AC1045">
            <v>4.0599999999999996</v>
          </cell>
          <cell r="AD1045">
            <v>0</v>
          </cell>
          <cell r="AE1045">
            <v>0</v>
          </cell>
          <cell r="AF1045">
            <v>0</v>
          </cell>
        </row>
        <row r="1046">
          <cell r="A1046" t="str">
            <v>PID_00150471</v>
          </cell>
          <cell r="B1046" t="str">
            <v>INV-OPR-ESTOC</v>
          </cell>
          <cell r="C1046" t="str">
            <v>Llibre</v>
          </cell>
          <cell r="D1046" t="str">
            <v>REVISTA ÀMBITS DE PSICOPEDAGOGIA</v>
          </cell>
          <cell r="E1046">
            <v>3</v>
          </cell>
          <cell r="F1046">
            <v>6</v>
          </cell>
          <cell r="G1046">
            <v>18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3</v>
          </cell>
          <cell r="Q1046">
            <v>18</v>
          </cell>
          <cell r="R1046">
            <v>6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3</v>
          </cell>
          <cell r="AA1046">
            <v>18</v>
          </cell>
          <cell r="AB1046">
            <v>3</v>
          </cell>
          <cell r="AC1046">
            <v>18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A1047" t="str">
            <v>PID_00150472</v>
          </cell>
          <cell r="B1047" t="str">
            <v>INV-OPR-ESTOC</v>
          </cell>
          <cell r="C1047" t="str">
            <v>Cd-Rom</v>
          </cell>
          <cell r="D1047" t="str">
            <v>NUTRISALUD</v>
          </cell>
          <cell r="E1047">
            <v>24</v>
          </cell>
          <cell r="F1047">
            <v>15.6585</v>
          </cell>
          <cell r="G1047">
            <v>375.8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24</v>
          </cell>
          <cell r="Q1047">
            <v>375.8</v>
          </cell>
          <cell r="R1047">
            <v>15.6585</v>
          </cell>
          <cell r="S1047">
            <v>0</v>
          </cell>
          <cell r="T1047">
            <v>1</v>
          </cell>
          <cell r="U1047">
            <v>1</v>
          </cell>
          <cell r="V1047">
            <v>0</v>
          </cell>
          <cell r="W1047">
            <v>2</v>
          </cell>
          <cell r="X1047">
            <v>8.3333333333333259E-2</v>
          </cell>
          <cell r="Y1047">
            <v>31.32</v>
          </cell>
          <cell r="Z1047">
            <v>22</v>
          </cell>
          <cell r="AA1047">
            <v>344.49</v>
          </cell>
          <cell r="AB1047">
            <v>22</v>
          </cell>
          <cell r="AC1047">
            <v>344.49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A1048" t="str">
            <v>PID_00150486</v>
          </cell>
          <cell r="B1048" t="str">
            <v>INV-OPR-ESTOC</v>
          </cell>
          <cell r="C1048" t="str">
            <v>Paper</v>
          </cell>
          <cell r="D1048" t="str">
            <v>GESTIÓ DELS SERVEIS TURÍSTICS</v>
          </cell>
          <cell r="E1048">
            <v>17</v>
          </cell>
          <cell r="F1048">
            <v>4.9851000000000001</v>
          </cell>
          <cell r="G1048">
            <v>84.75</v>
          </cell>
          <cell r="H1048">
            <v>0</v>
          </cell>
          <cell r="I1048">
            <v>0</v>
          </cell>
          <cell r="J1048">
            <v>0</v>
          </cell>
          <cell r="K1048">
            <v>100</v>
          </cell>
          <cell r="L1048">
            <v>0</v>
          </cell>
          <cell r="M1048">
            <v>100</v>
          </cell>
          <cell r="N1048">
            <v>505.98</v>
          </cell>
          <cell r="O1048">
            <v>5.0598000000000001</v>
          </cell>
          <cell r="P1048">
            <v>117</v>
          </cell>
          <cell r="Q1048">
            <v>590.73</v>
          </cell>
          <cell r="R1048">
            <v>5.0490000000000004</v>
          </cell>
          <cell r="S1048">
            <v>0</v>
          </cell>
          <cell r="T1048">
            <v>0</v>
          </cell>
          <cell r="U1048">
            <v>6</v>
          </cell>
          <cell r="V1048">
            <v>0</v>
          </cell>
          <cell r="W1048">
            <v>6</v>
          </cell>
          <cell r="X1048">
            <v>5.1282051282051322E-2</v>
          </cell>
          <cell r="Y1048">
            <v>30.29</v>
          </cell>
          <cell r="Z1048">
            <v>111</v>
          </cell>
          <cell r="AA1048">
            <v>560.44000000000005</v>
          </cell>
          <cell r="AB1048">
            <v>117</v>
          </cell>
          <cell r="AC1048">
            <v>590.73</v>
          </cell>
          <cell r="AD1048">
            <v>6</v>
          </cell>
          <cell r="AE1048">
            <v>30.29</v>
          </cell>
          <cell r="AF1048">
            <v>6</v>
          </cell>
        </row>
        <row r="1049">
          <cell r="A1049" t="str">
            <v>PID_00150487</v>
          </cell>
          <cell r="B1049" t="str">
            <v>INV-OPR-ESTOC</v>
          </cell>
          <cell r="C1049" t="str">
            <v>Llibre</v>
          </cell>
          <cell r="D1049" t="str">
            <v>EL PENSAMIENTO CREATIVO</v>
          </cell>
          <cell r="E1049">
            <v>420</v>
          </cell>
          <cell r="F1049">
            <v>16.350000000000001</v>
          </cell>
          <cell r="G1049">
            <v>6867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1</v>
          </cell>
          <cell r="M1049">
            <v>0</v>
          </cell>
          <cell r="N1049">
            <v>0</v>
          </cell>
          <cell r="O1049">
            <v>0</v>
          </cell>
          <cell r="P1049">
            <v>421</v>
          </cell>
          <cell r="Q1049">
            <v>6867</v>
          </cell>
          <cell r="R1049">
            <v>16.311199999999999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421</v>
          </cell>
          <cell r="AA1049">
            <v>6867</v>
          </cell>
          <cell r="AB1049">
            <v>421</v>
          </cell>
          <cell r="AC1049">
            <v>6867</v>
          </cell>
          <cell r="AD1049">
            <v>0</v>
          </cell>
          <cell r="AE1049">
            <v>0</v>
          </cell>
          <cell r="AF1049">
            <v>0</v>
          </cell>
        </row>
        <row r="1050">
          <cell r="A1050" t="str">
            <v>PID_00150490</v>
          </cell>
          <cell r="B1050" t="str">
            <v>INV-OPR-ESTOC</v>
          </cell>
          <cell r="C1050" t="str">
            <v>Paper</v>
          </cell>
          <cell r="D1050" t="str">
            <v>GESTIÓN DE LOS SERVICIOS TURÍSTICOS</v>
          </cell>
          <cell r="E1050">
            <v>47</v>
          </cell>
          <cell r="F1050">
            <v>5.0214999999999996</v>
          </cell>
          <cell r="G1050">
            <v>236.01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47</v>
          </cell>
          <cell r="Q1050">
            <v>236.01</v>
          </cell>
          <cell r="R1050">
            <v>5.0214999999999996</v>
          </cell>
          <cell r="S1050">
            <v>0</v>
          </cell>
          <cell r="T1050">
            <v>0</v>
          </cell>
          <cell r="U1050">
            <v>6</v>
          </cell>
          <cell r="V1050">
            <v>0</v>
          </cell>
          <cell r="W1050">
            <v>6</v>
          </cell>
          <cell r="X1050">
            <v>0.12765957446808507</v>
          </cell>
          <cell r="Y1050">
            <v>30.13</v>
          </cell>
          <cell r="Z1050">
            <v>41</v>
          </cell>
          <cell r="AA1050">
            <v>205.88</v>
          </cell>
          <cell r="AB1050">
            <v>41</v>
          </cell>
          <cell r="AC1050">
            <v>205.88</v>
          </cell>
          <cell r="AD1050">
            <v>0</v>
          </cell>
          <cell r="AE1050">
            <v>0</v>
          </cell>
          <cell r="AF1050">
            <v>0</v>
          </cell>
        </row>
        <row r="1051">
          <cell r="A1051" t="str">
            <v>PID_00150516</v>
          </cell>
          <cell r="B1051" t="str">
            <v>INV-OPR-ESTOC</v>
          </cell>
          <cell r="C1051" t="str">
            <v>Paper</v>
          </cell>
          <cell r="D1051" t="str">
            <v>TÈCNIQUES D'INTERVENCIÓ I TRACTAMENT PSICOLÒGIC</v>
          </cell>
          <cell r="E1051">
            <v>2</v>
          </cell>
          <cell r="F1051">
            <v>6.9531999999999998</v>
          </cell>
          <cell r="G1051">
            <v>13.91</v>
          </cell>
          <cell r="H1051">
            <v>0</v>
          </cell>
          <cell r="I1051">
            <v>0</v>
          </cell>
          <cell r="J1051">
            <v>0</v>
          </cell>
          <cell r="K1051">
            <v>120</v>
          </cell>
          <cell r="L1051">
            <v>0</v>
          </cell>
          <cell r="M1051">
            <v>120</v>
          </cell>
          <cell r="N1051">
            <v>846.9</v>
          </cell>
          <cell r="O1051">
            <v>7.0575000000000001</v>
          </cell>
          <cell r="P1051">
            <v>122</v>
          </cell>
          <cell r="Q1051">
            <v>860.81</v>
          </cell>
          <cell r="R1051">
            <v>7.0557999999999996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122</v>
          </cell>
          <cell r="AA1051">
            <v>860.81</v>
          </cell>
          <cell r="AB1051">
            <v>122</v>
          </cell>
          <cell r="AC1051">
            <v>860.81</v>
          </cell>
          <cell r="AD1051">
            <v>0</v>
          </cell>
          <cell r="AE1051">
            <v>0</v>
          </cell>
          <cell r="AF1051">
            <v>0</v>
          </cell>
        </row>
        <row r="1052">
          <cell r="A1052" t="str">
            <v>PID_00150518</v>
          </cell>
          <cell r="B1052" t="str">
            <v>INV-OPR-ESTOC</v>
          </cell>
          <cell r="C1052" t="str">
            <v>Paper</v>
          </cell>
          <cell r="D1052" t="str">
            <v>TÉCNICAS DE INTERVENCIÓN Y TRATAMIENTO PSICOLÓGICO</v>
          </cell>
          <cell r="E1052">
            <v>21</v>
          </cell>
          <cell r="F1052">
            <v>7.0990000000000002</v>
          </cell>
          <cell r="G1052">
            <v>149.08000000000001</v>
          </cell>
          <cell r="H1052">
            <v>0</v>
          </cell>
          <cell r="I1052">
            <v>0</v>
          </cell>
          <cell r="J1052">
            <v>0</v>
          </cell>
          <cell r="K1052">
            <v>10</v>
          </cell>
          <cell r="L1052">
            <v>0</v>
          </cell>
          <cell r="M1052">
            <v>10</v>
          </cell>
          <cell r="N1052">
            <v>72.06</v>
          </cell>
          <cell r="O1052">
            <v>7.2054999999999998</v>
          </cell>
          <cell r="P1052">
            <v>31</v>
          </cell>
          <cell r="Q1052">
            <v>221.13</v>
          </cell>
          <cell r="R1052">
            <v>7.1334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31</v>
          </cell>
          <cell r="AA1052">
            <v>221.13</v>
          </cell>
          <cell r="AB1052">
            <v>31</v>
          </cell>
          <cell r="AC1052">
            <v>221.13</v>
          </cell>
          <cell r="AD1052">
            <v>0</v>
          </cell>
          <cell r="AE1052">
            <v>0</v>
          </cell>
          <cell r="AF1052">
            <v>0</v>
          </cell>
        </row>
        <row r="1053">
          <cell r="A1053" t="str">
            <v>PID_00150521</v>
          </cell>
          <cell r="B1053" t="str">
            <v>INV-OPR-ESTOC</v>
          </cell>
          <cell r="C1053" t="str">
            <v>Paper</v>
          </cell>
          <cell r="D1053" t="str">
            <v>TÈCNIQUES D'INVESTIGACIÓ EN CIÈNCIA POLÍTICA</v>
          </cell>
          <cell r="E1053">
            <v>17</v>
          </cell>
          <cell r="F1053">
            <v>2.8347000000000002</v>
          </cell>
          <cell r="G1053">
            <v>48.19</v>
          </cell>
          <cell r="H1053">
            <v>0</v>
          </cell>
          <cell r="I1053">
            <v>0</v>
          </cell>
          <cell r="J1053">
            <v>0</v>
          </cell>
          <cell r="K1053">
            <v>16</v>
          </cell>
          <cell r="L1053">
            <v>0</v>
          </cell>
          <cell r="M1053">
            <v>16</v>
          </cell>
          <cell r="N1053">
            <v>46.04</v>
          </cell>
          <cell r="O1053">
            <v>2.8772000000000002</v>
          </cell>
          <cell r="P1053">
            <v>33</v>
          </cell>
          <cell r="Q1053">
            <v>94.22</v>
          </cell>
          <cell r="R1053">
            <v>2.8553000000000002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33</v>
          </cell>
          <cell r="AA1053">
            <v>94.22</v>
          </cell>
          <cell r="AB1053">
            <v>33</v>
          </cell>
          <cell r="AC1053">
            <v>94.22</v>
          </cell>
          <cell r="AD1053">
            <v>0</v>
          </cell>
          <cell r="AE1053">
            <v>0</v>
          </cell>
          <cell r="AF1053">
            <v>0</v>
          </cell>
        </row>
        <row r="1054">
          <cell r="A1054" t="str">
            <v>PID_00150524</v>
          </cell>
          <cell r="B1054" t="str">
            <v>INV-OPR-ESTOC</v>
          </cell>
          <cell r="C1054" t="str">
            <v>Paper</v>
          </cell>
          <cell r="D1054" t="str">
            <v>NUTRICIÓN AVANZADA</v>
          </cell>
          <cell r="E1054">
            <v>0</v>
          </cell>
          <cell r="F1054">
            <v>0</v>
          </cell>
          <cell r="G1054">
            <v>0</v>
          </cell>
          <cell r="H1054">
            <v>4</v>
          </cell>
          <cell r="I1054">
            <v>0</v>
          </cell>
          <cell r="J1054">
            <v>0</v>
          </cell>
          <cell r="K1054">
            <v>0</v>
          </cell>
          <cell r="L1054">
            <v>2</v>
          </cell>
          <cell r="M1054">
            <v>4</v>
          </cell>
          <cell r="N1054">
            <v>9.3000000000000007</v>
          </cell>
          <cell r="O1054">
            <v>2.3245</v>
          </cell>
          <cell r="P1054">
            <v>6</v>
          </cell>
          <cell r="Q1054">
            <v>9.3000000000000007</v>
          </cell>
          <cell r="R1054">
            <v>1.5496000000000001</v>
          </cell>
          <cell r="S1054">
            <v>0</v>
          </cell>
          <cell r="T1054">
            <v>2</v>
          </cell>
          <cell r="U1054">
            <v>0</v>
          </cell>
          <cell r="V1054">
            <v>0</v>
          </cell>
          <cell r="W1054">
            <v>2</v>
          </cell>
          <cell r="X1054">
            <v>0.33333333333333304</v>
          </cell>
          <cell r="Y1054">
            <v>3.1</v>
          </cell>
          <cell r="Z1054">
            <v>4</v>
          </cell>
          <cell r="AA1054">
            <v>6.2</v>
          </cell>
          <cell r="AB1054">
            <v>4</v>
          </cell>
          <cell r="AC1054">
            <v>6.2</v>
          </cell>
          <cell r="AD1054">
            <v>0</v>
          </cell>
          <cell r="AE1054">
            <v>0</v>
          </cell>
          <cell r="AF1054">
            <v>0</v>
          </cell>
        </row>
        <row r="1055">
          <cell r="A1055" t="str">
            <v>PID_00150527</v>
          </cell>
          <cell r="B1055" t="str">
            <v>INV-OPR-ESTOC</v>
          </cell>
          <cell r="C1055" t="str">
            <v>Paper</v>
          </cell>
          <cell r="D1055" t="str">
            <v>NUTRICIÓN Y SALUD PÚBLICA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30</v>
          </cell>
          <cell r="K1055">
            <v>0</v>
          </cell>
          <cell r="L1055">
            <v>0</v>
          </cell>
          <cell r="M1055">
            <v>30</v>
          </cell>
          <cell r="N1055">
            <v>123.31</v>
          </cell>
          <cell r="O1055">
            <v>4.1104000000000003</v>
          </cell>
          <cell r="P1055">
            <v>30</v>
          </cell>
          <cell r="Q1055">
            <v>123.31</v>
          </cell>
          <cell r="R1055">
            <v>4.1104000000000003</v>
          </cell>
          <cell r="S1055">
            <v>0</v>
          </cell>
          <cell r="T1055">
            <v>0</v>
          </cell>
          <cell r="U1055">
            <v>27</v>
          </cell>
          <cell r="V1055">
            <v>0</v>
          </cell>
          <cell r="W1055">
            <v>27</v>
          </cell>
          <cell r="X1055">
            <v>0.9</v>
          </cell>
          <cell r="Y1055">
            <v>110.98</v>
          </cell>
          <cell r="Z1055">
            <v>3</v>
          </cell>
          <cell r="AA1055">
            <v>12.33</v>
          </cell>
          <cell r="AB1055">
            <v>3</v>
          </cell>
          <cell r="AC1055">
            <v>12.33</v>
          </cell>
          <cell r="AD1055">
            <v>0</v>
          </cell>
          <cell r="AE1055">
            <v>0</v>
          </cell>
          <cell r="AF1055">
            <v>0</v>
          </cell>
        </row>
        <row r="1056">
          <cell r="A1056" t="str">
            <v>PID_00150530</v>
          </cell>
          <cell r="B1056" t="str">
            <v>INV-OPR-ESTOC</v>
          </cell>
          <cell r="C1056" t="str">
            <v>Paper</v>
          </cell>
          <cell r="D1056" t="str">
            <v>EL CIUDADANO, LA AUTOGESTIÓN DE LA SALUD Y LOS PROFESIONALES ASISTENCIALES</v>
          </cell>
          <cell r="E1056">
            <v>3</v>
          </cell>
          <cell r="F1056">
            <v>1.6684000000000001</v>
          </cell>
          <cell r="G1056">
            <v>5.01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3</v>
          </cell>
          <cell r="Q1056">
            <v>5.01</v>
          </cell>
          <cell r="R1056">
            <v>1.6684000000000001</v>
          </cell>
          <cell r="S1056">
            <v>0</v>
          </cell>
          <cell r="T1056">
            <v>2</v>
          </cell>
          <cell r="U1056">
            <v>0</v>
          </cell>
          <cell r="V1056">
            <v>0</v>
          </cell>
          <cell r="W1056">
            <v>2</v>
          </cell>
          <cell r="X1056">
            <v>0.66666666666666696</v>
          </cell>
          <cell r="Y1056">
            <v>3.34</v>
          </cell>
          <cell r="Z1056">
            <v>1</v>
          </cell>
          <cell r="AA1056">
            <v>1.67</v>
          </cell>
          <cell r="AB1056">
            <v>1</v>
          </cell>
          <cell r="AC1056">
            <v>1.67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A1057" t="str">
            <v>PID_00150531</v>
          </cell>
          <cell r="B1057" t="str">
            <v>INV-OPR-ESTOC</v>
          </cell>
          <cell r="C1057" t="str">
            <v>Llibre</v>
          </cell>
          <cell r="D1057" t="str">
            <v>TODO PARACUELLOS</v>
          </cell>
          <cell r="E1057">
            <v>652</v>
          </cell>
          <cell r="F1057">
            <v>14.65</v>
          </cell>
          <cell r="G1057">
            <v>9551.7999999999993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652</v>
          </cell>
          <cell r="Q1057">
            <v>9551.7999999999993</v>
          </cell>
          <cell r="R1057">
            <v>14.65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652</v>
          </cell>
          <cell r="AA1057">
            <v>9551.7999999999993</v>
          </cell>
          <cell r="AB1057">
            <v>652</v>
          </cell>
          <cell r="AC1057">
            <v>9551.7999999999993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A1058" t="str">
            <v>PID_00150544</v>
          </cell>
          <cell r="B1058" t="str">
            <v>INV-OPR-ESTOC</v>
          </cell>
          <cell r="C1058" t="str">
            <v>Paper</v>
          </cell>
          <cell r="D1058" t="str">
            <v>COMUNIDADES VIRTUALES Y CONTENIDOS EN LÍNEA: NUEVAS HERRAMIENTAS PARA EHEALTH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10</v>
          </cell>
          <cell r="J1058">
            <v>6</v>
          </cell>
          <cell r="K1058">
            <v>0</v>
          </cell>
          <cell r="L1058">
            <v>0</v>
          </cell>
          <cell r="M1058">
            <v>16</v>
          </cell>
          <cell r="N1058">
            <v>59.93</v>
          </cell>
          <cell r="O1058">
            <v>3.7458999999999998</v>
          </cell>
          <cell r="P1058">
            <v>16</v>
          </cell>
          <cell r="Q1058">
            <v>59.93</v>
          </cell>
          <cell r="R1058">
            <v>3.7458999999999998</v>
          </cell>
          <cell r="S1058">
            <v>0</v>
          </cell>
          <cell r="T1058">
            <v>10</v>
          </cell>
          <cell r="U1058">
            <v>3</v>
          </cell>
          <cell r="V1058">
            <v>0</v>
          </cell>
          <cell r="W1058">
            <v>13</v>
          </cell>
          <cell r="X1058">
            <v>0.8125</v>
          </cell>
          <cell r="Y1058">
            <v>48.7</v>
          </cell>
          <cell r="Z1058">
            <v>3</v>
          </cell>
          <cell r="AA1058">
            <v>11.24</v>
          </cell>
          <cell r="AB1058">
            <v>3</v>
          </cell>
          <cell r="AC1058">
            <v>11.24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A1059" t="str">
            <v>PID_00150547</v>
          </cell>
          <cell r="B1059" t="str">
            <v>INV-OPR-ESTOC</v>
          </cell>
          <cell r="C1059" t="str">
            <v>Paper</v>
          </cell>
          <cell r="D1059" t="str">
            <v>EL CUIDADO DE LA SALUD: DE LA INFORMACIÓN AL CONOCIMIENTO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14</v>
          </cell>
          <cell r="K1059">
            <v>0</v>
          </cell>
          <cell r="L1059">
            <v>0</v>
          </cell>
          <cell r="M1059">
            <v>14</v>
          </cell>
          <cell r="N1059">
            <v>18.77</v>
          </cell>
          <cell r="O1059">
            <v>1.3404</v>
          </cell>
          <cell r="P1059">
            <v>14</v>
          </cell>
          <cell r="Q1059">
            <v>18.77</v>
          </cell>
          <cell r="R1059">
            <v>1.3404</v>
          </cell>
          <cell r="S1059">
            <v>0</v>
          </cell>
          <cell r="T1059">
            <v>0</v>
          </cell>
          <cell r="U1059">
            <v>12</v>
          </cell>
          <cell r="V1059">
            <v>0</v>
          </cell>
          <cell r="W1059">
            <v>12</v>
          </cell>
          <cell r="X1059">
            <v>0.85714285714285698</v>
          </cell>
          <cell r="Y1059">
            <v>16.079999999999998</v>
          </cell>
          <cell r="Z1059">
            <v>2</v>
          </cell>
          <cell r="AA1059">
            <v>2.68</v>
          </cell>
          <cell r="AB1059">
            <v>2</v>
          </cell>
          <cell r="AC1059">
            <v>2.68</v>
          </cell>
          <cell r="AD1059">
            <v>0</v>
          </cell>
          <cell r="AE1059">
            <v>0</v>
          </cell>
          <cell r="AF1059">
            <v>0</v>
          </cell>
        </row>
        <row r="1060">
          <cell r="A1060" t="str">
            <v>PID_00150550</v>
          </cell>
          <cell r="B1060" t="str">
            <v>INV-OPR-ESTOC</v>
          </cell>
          <cell r="C1060" t="str">
            <v>Paper</v>
          </cell>
          <cell r="D1060" t="str">
            <v>EHEALTH: GOBERNABILIDAD, GESTIÓN DEL CAMBIO E IMPACTO ECONÓMICO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14</v>
          </cell>
          <cell r="K1060">
            <v>0</v>
          </cell>
          <cell r="L1060">
            <v>0</v>
          </cell>
          <cell r="M1060">
            <v>14</v>
          </cell>
          <cell r="N1060">
            <v>19.79</v>
          </cell>
          <cell r="O1060">
            <v>1.4133</v>
          </cell>
          <cell r="P1060">
            <v>14</v>
          </cell>
          <cell r="Q1060">
            <v>19.79</v>
          </cell>
          <cell r="R1060">
            <v>1.4133</v>
          </cell>
          <cell r="S1060">
            <v>0</v>
          </cell>
          <cell r="T1060">
            <v>0</v>
          </cell>
          <cell r="U1060">
            <v>12</v>
          </cell>
          <cell r="V1060">
            <v>0</v>
          </cell>
          <cell r="W1060">
            <v>12</v>
          </cell>
          <cell r="X1060">
            <v>0.85714285714285698</v>
          </cell>
          <cell r="Y1060">
            <v>16.96</v>
          </cell>
          <cell r="Z1060">
            <v>2</v>
          </cell>
          <cell r="AA1060">
            <v>2.83</v>
          </cell>
          <cell r="AB1060">
            <v>2</v>
          </cell>
          <cell r="AC1060">
            <v>2.83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A1061" t="str">
            <v>PID_00150553</v>
          </cell>
          <cell r="B1061" t="str">
            <v>INV-OPR-ESTOC</v>
          </cell>
          <cell r="C1061" t="str">
            <v>Paper</v>
          </cell>
          <cell r="D1061" t="str">
            <v>MHEALTH: ACCESO A LA INFORMACIÓN PARA LA SALUD Y LA CALIDAD DE VIDA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14</v>
          </cell>
          <cell r="K1061">
            <v>0</v>
          </cell>
          <cell r="L1061">
            <v>0</v>
          </cell>
          <cell r="M1061">
            <v>14</v>
          </cell>
          <cell r="N1061">
            <v>28.97</v>
          </cell>
          <cell r="O1061">
            <v>2.0693000000000001</v>
          </cell>
          <cell r="P1061">
            <v>14</v>
          </cell>
          <cell r="Q1061">
            <v>28.97</v>
          </cell>
          <cell r="R1061">
            <v>2.0693000000000001</v>
          </cell>
          <cell r="S1061">
            <v>0</v>
          </cell>
          <cell r="T1061">
            <v>0</v>
          </cell>
          <cell r="U1061">
            <v>11</v>
          </cell>
          <cell r="V1061">
            <v>0</v>
          </cell>
          <cell r="W1061">
            <v>11</v>
          </cell>
          <cell r="X1061">
            <v>0.78571428571428603</v>
          </cell>
          <cell r="Y1061">
            <v>22.76</v>
          </cell>
          <cell r="Z1061">
            <v>3</v>
          </cell>
          <cell r="AA1061">
            <v>6.21</v>
          </cell>
          <cell r="AB1061">
            <v>3</v>
          </cell>
          <cell r="AC1061">
            <v>6.21</v>
          </cell>
          <cell r="AD1061">
            <v>0</v>
          </cell>
          <cell r="AE1061">
            <v>0</v>
          </cell>
          <cell r="AF1061">
            <v>0</v>
          </cell>
        </row>
        <row r="1062">
          <cell r="A1062" t="str">
            <v>PID_00150582</v>
          </cell>
          <cell r="B1062" t="str">
            <v>INV-OPR-ESTOC</v>
          </cell>
          <cell r="C1062" t="str">
            <v>Paper</v>
          </cell>
          <cell r="D1062" t="str">
            <v>COMUNICACIÓ CULTURAL</v>
          </cell>
          <cell r="E1062">
            <v>36</v>
          </cell>
          <cell r="F1062">
            <v>3.6000999999999999</v>
          </cell>
          <cell r="G1062">
            <v>129.6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36</v>
          </cell>
          <cell r="Q1062">
            <v>129.6</v>
          </cell>
          <cell r="R1062">
            <v>3.6000999999999999</v>
          </cell>
          <cell r="S1062">
            <v>0</v>
          </cell>
          <cell r="T1062">
            <v>0</v>
          </cell>
          <cell r="U1062">
            <v>2</v>
          </cell>
          <cell r="V1062">
            <v>0</v>
          </cell>
          <cell r="W1062">
            <v>2</v>
          </cell>
          <cell r="X1062">
            <v>5.555555555555558E-2</v>
          </cell>
          <cell r="Y1062">
            <v>7.2</v>
          </cell>
          <cell r="Z1062">
            <v>34</v>
          </cell>
          <cell r="AA1062">
            <v>122.4</v>
          </cell>
          <cell r="AB1062">
            <v>34</v>
          </cell>
          <cell r="AC1062">
            <v>122.4</v>
          </cell>
          <cell r="AD1062">
            <v>0</v>
          </cell>
          <cell r="AE1062">
            <v>0</v>
          </cell>
          <cell r="AF1062">
            <v>0</v>
          </cell>
        </row>
        <row r="1063">
          <cell r="A1063" t="str">
            <v>PID_00150661</v>
          </cell>
          <cell r="B1063" t="str">
            <v>INV-OPR-ESTOC</v>
          </cell>
          <cell r="C1063" t="str">
            <v>Paper</v>
          </cell>
          <cell r="D1063" t="str">
            <v>VÍDEO</v>
          </cell>
          <cell r="E1063">
            <v>3</v>
          </cell>
          <cell r="F1063">
            <v>5.2037000000000004</v>
          </cell>
          <cell r="G1063">
            <v>15.61</v>
          </cell>
          <cell r="H1063">
            <v>0</v>
          </cell>
          <cell r="I1063">
            <v>0</v>
          </cell>
          <cell r="J1063">
            <v>4</v>
          </cell>
          <cell r="K1063">
            <v>92</v>
          </cell>
          <cell r="L1063">
            <v>0</v>
          </cell>
          <cell r="M1063">
            <v>96</v>
          </cell>
          <cell r="N1063">
            <v>506.74</v>
          </cell>
          <cell r="O1063">
            <v>5.2786</v>
          </cell>
          <cell r="P1063">
            <v>99</v>
          </cell>
          <cell r="Q1063">
            <v>522.35</v>
          </cell>
          <cell r="R1063">
            <v>5.2763</v>
          </cell>
          <cell r="S1063">
            <v>0</v>
          </cell>
          <cell r="T1063">
            <v>0</v>
          </cell>
          <cell r="U1063">
            <v>2</v>
          </cell>
          <cell r="V1063">
            <v>0</v>
          </cell>
          <cell r="W1063">
            <v>2</v>
          </cell>
          <cell r="X1063">
            <v>2.020202020202011E-2</v>
          </cell>
          <cell r="Y1063">
            <v>10.55</v>
          </cell>
          <cell r="Z1063">
            <v>97</v>
          </cell>
          <cell r="AA1063">
            <v>511.8</v>
          </cell>
          <cell r="AB1063">
            <v>97</v>
          </cell>
          <cell r="AC1063">
            <v>511.8</v>
          </cell>
          <cell r="AD1063">
            <v>0</v>
          </cell>
          <cell r="AE1063">
            <v>0</v>
          </cell>
          <cell r="AF1063">
            <v>0</v>
          </cell>
        </row>
        <row r="1064">
          <cell r="A1064" t="str">
            <v>PID_00150664</v>
          </cell>
          <cell r="B1064" t="str">
            <v>INV-OPR-ESTOC</v>
          </cell>
          <cell r="C1064" t="str">
            <v>Paper</v>
          </cell>
          <cell r="D1064" t="str">
            <v>VÍDEO</v>
          </cell>
          <cell r="E1064">
            <v>2</v>
          </cell>
          <cell r="F1064">
            <v>5.3131000000000004</v>
          </cell>
          <cell r="G1064">
            <v>10.63</v>
          </cell>
          <cell r="H1064">
            <v>0</v>
          </cell>
          <cell r="I1064">
            <v>0</v>
          </cell>
          <cell r="J1064">
            <v>0</v>
          </cell>
          <cell r="K1064">
            <v>16</v>
          </cell>
          <cell r="L1064">
            <v>0</v>
          </cell>
          <cell r="M1064">
            <v>16</v>
          </cell>
          <cell r="N1064">
            <v>86.28</v>
          </cell>
          <cell r="O1064">
            <v>5.3928000000000003</v>
          </cell>
          <cell r="P1064">
            <v>18</v>
          </cell>
          <cell r="Q1064">
            <v>96.91</v>
          </cell>
          <cell r="R1064">
            <v>5.3838999999999997</v>
          </cell>
          <cell r="S1064">
            <v>0</v>
          </cell>
          <cell r="T1064">
            <v>0</v>
          </cell>
          <cell r="U1064">
            <v>2</v>
          </cell>
          <cell r="V1064">
            <v>0</v>
          </cell>
          <cell r="W1064">
            <v>2</v>
          </cell>
          <cell r="X1064">
            <v>0.11111111111111094</v>
          </cell>
          <cell r="Y1064">
            <v>10.77</v>
          </cell>
          <cell r="Z1064">
            <v>16</v>
          </cell>
          <cell r="AA1064">
            <v>86.14</v>
          </cell>
          <cell r="AB1064">
            <v>16</v>
          </cell>
          <cell r="AC1064">
            <v>86.14</v>
          </cell>
          <cell r="AD1064">
            <v>0</v>
          </cell>
          <cell r="AE1064">
            <v>0</v>
          </cell>
          <cell r="AF1064">
            <v>0</v>
          </cell>
        </row>
        <row r="1065">
          <cell r="A1065" t="str">
            <v>PID_00150680</v>
          </cell>
          <cell r="B1065" t="str">
            <v>INV-OPR-ESTOC</v>
          </cell>
          <cell r="C1065" t="str">
            <v>Paper</v>
          </cell>
          <cell r="D1065" t="str">
            <v>INTRODUCCIÓN A LA GESTIÓN DE LA INFROMACIÓN</v>
          </cell>
          <cell r="E1065">
            <v>3</v>
          </cell>
          <cell r="F1065">
            <v>3.7458999999999998</v>
          </cell>
          <cell r="G1065">
            <v>11.24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1</v>
          </cell>
          <cell r="M1065">
            <v>0</v>
          </cell>
          <cell r="N1065">
            <v>0</v>
          </cell>
          <cell r="O1065">
            <v>0</v>
          </cell>
          <cell r="P1065">
            <v>4</v>
          </cell>
          <cell r="Q1065">
            <v>11.24</v>
          </cell>
          <cell r="R1065">
            <v>2.8094000000000001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4</v>
          </cell>
          <cell r="AA1065">
            <v>11.24</v>
          </cell>
          <cell r="AB1065">
            <v>4</v>
          </cell>
          <cell r="AC1065">
            <v>11.24</v>
          </cell>
          <cell r="AD1065">
            <v>0</v>
          </cell>
          <cell r="AE1065">
            <v>0</v>
          </cell>
          <cell r="AF1065">
            <v>0</v>
          </cell>
        </row>
        <row r="1066">
          <cell r="A1066" t="str">
            <v>PID_00150706</v>
          </cell>
          <cell r="B1066" t="str">
            <v>INV-OPR-ESTOC</v>
          </cell>
          <cell r="C1066" t="str">
            <v>Llibre</v>
          </cell>
          <cell r="D1066" t="str">
            <v>REGULACIÓN FINANCIERA MUNDIAL</v>
          </cell>
          <cell r="E1066">
            <v>0</v>
          </cell>
          <cell r="F1066">
            <v>0</v>
          </cell>
          <cell r="G1066">
            <v>0</v>
          </cell>
          <cell r="H1066">
            <v>10</v>
          </cell>
          <cell r="I1066">
            <v>0</v>
          </cell>
          <cell r="J1066">
            <v>0</v>
          </cell>
          <cell r="K1066">
            <v>0</v>
          </cell>
          <cell r="L1066">
            <v>1</v>
          </cell>
          <cell r="M1066">
            <v>10</v>
          </cell>
          <cell r="N1066">
            <v>237</v>
          </cell>
          <cell r="O1066">
            <v>23.7</v>
          </cell>
          <cell r="P1066">
            <v>11</v>
          </cell>
          <cell r="Q1066">
            <v>237</v>
          </cell>
          <cell r="R1066">
            <v>21.545500000000001</v>
          </cell>
          <cell r="S1066">
            <v>0</v>
          </cell>
          <cell r="T1066">
            <v>10</v>
          </cell>
          <cell r="U1066">
            <v>0</v>
          </cell>
          <cell r="V1066">
            <v>0</v>
          </cell>
          <cell r="W1066">
            <v>10</v>
          </cell>
          <cell r="X1066">
            <v>0.90909090909090895</v>
          </cell>
          <cell r="Y1066">
            <v>215.45</v>
          </cell>
          <cell r="Z1066">
            <v>1</v>
          </cell>
          <cell r="AA1066">
            <v>21.55</v>
          </cell>
          <cell r="AB1066">
            <v>1</v>
          </cell>
          <cell r="AC1066">
            <v>21.55</v>
          </cell>
          <cell r="AD1066">
            <v>0</v>
          </cell>
          <cell r="AE1066">
            <v>0</v>
          </cell>
          <cell r="AF1066">
            <v>0</v>
          </cell>
        </row>
        <row r="1067">
          <cell r="A1067" t="str">
            <v>PID_00150710</v>
          </cell>
          <cell r="B1067" t="str">
            <v>INV-OPR-ESTOC</v>
          </cell>
          <cell r="C1067" t="str">
            <v>Paper</v>
          </cell>
          <cell r="D1067" t="str">
            <v>DISSENY DE BASES DE DADES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6</v>
          </cell>
          <cell r="J1067">
            <v>4</v>
          </cell>
          <cell r="K1067">
            <v>10</v>
          </cell>
          <cell r="L1067">
            <v>0</v>
          </cell>
          <cell r="M1067">
            <v>20</v>
          </cell>
          <cell r="N1067">
            <v>120.28</v>
          </cell>
          <cell r="O1067">
            <v>6.0140000000000002</v>
          </cell>
          <cell r="P1067">
            <v>20</v>
          </cell>
          <cell r="Q1067">
            <v>120.28</v>
          </cell>
          <cell r="R1067">
            <v>6.0140000000000002</v>
          </cell>
          <cell r="S1067">
            <v>0</v>
          </cell>
          <cell r="T1067">
            <v>3</v>
          </cell>
          <cell r="U1067">
            <v>4</v>
          </cell>
          <cell r="V1067">
            <v>0</v>
          </cell>
          <cell r="W1067">
            <v>7</v>
          </cell>
          <cell r="X1067">
            <v>0.35</v>
          </cell>
          <cell r="Y1067">
            <v>42.1</v>
          </cell>
          <cell r="Z1067">
            <v>13</v>
          </cell>
          <cell r="AA1067">
            <v>78.180000000000007</v>
          </cell>
          <cell r="AB1067">
            <v>13</v>
          </cell>
          <cell r="AC1067">
            <v>78.180000000000007</v>
          </cell>
          <cell r="AD1067">
            <v>0</v>
          </cell>
          <cell r="AE1067">
            <v>0</v>
          </cell>
          <cell r="AF1067">
            <v>0</v>
          </cell>
        </row>
        <row r="1068">
          <cell r="A1068" t="str">
            <v>PID_00150713</v>
          </cell>
          <cell r="B1068" t="str">
            <v>INV-OPR-ESTOC</v>
          </cell>
          <cell r="C1068" t="str">
            <v>Paper</v>
          </cell>
          <cell r="D1068" t="str">
            <v>DISEÑO DE BASES DE DATOS</v>
          </cell>
          <cell r="E1068">
            <v>16</v>
          </cell>
          <cell r="F1068">
            <v>6.1513999999999998</v>
          </cell>
          <cell r="G1068">
            <v>98.42</v>
          </cell>
          <cell r="H1068">
            <v>0</v>
          </cell>
          <cell r="I1068">
            <v>0</v>
          </cell>
          <cell r="J1068">
            <v>0</v>
          </cell>
          <cell r="K1068">
            <v>10</v>
          </cell>
          <cell r="L1068">
            <v>0</v>
          </cell>
          <cell r="M1068">
            <v>10</v>
          </cell>
          <cell r="N1068">
            <v>62.44</v>
          </cell>
          <cell r="O1068">
            <v>6.2436999999999996</v>
          </cell>
          <cell r="P1068">
            <v>26</v>
          </cell>
          <cell r="Q1068">
            <v>160.86000000000001</v>
          </cell>
          <cell r="R1068">
            <v>6.1868999999999996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26</v>
          </cell>
          <cell r="AA1068">
            <v>160.86000000000001</v>
          </cell>
          <cell r="AB1068">
            <v>26</v>
          </cell>
          <cell r="AC1068">
            <v>160.86000000000001</v>
          </cell>
          <cell r="AD1068">
            <v>0</v>
          </cell>
          <cell r="AE1068">
            <v>0</v>
          </cell>
          <cell r="AF1068">
            <v>0</v>
          </cell>
        </row>
        <row r="1069">
          <cell r="A1069" t="str">
            <v>PID_00150716</v>
          </cell>
          <cell r="B1069" t="str">
            <v>INV-OPR-ESTOC</v>
          </cell>
          <cell r="C1069" t="str">
            <v>Paper</v>
          </cell>
          <cell r="D1069" t="str">
            <v>REALITAT VIRTUAL</v>
          </cell>
          <cell r="E1069">
            <v>56</v>
          </cell>
          <cell r="F1069">
            <v>5.3030999999999997</v>
          </cell>
          <cell r="G1069">
            <v>296.97000000000003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56</v>
          </cell>
          <cell r="Q1069">
            <v>296.97000000000003</v>
          </cell>
          <cell r="R1069">
            <v>5.3030999999999997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56</v>
          </cell>
          <cell r="AA1069">
            <v>296.97000000000003</v>
          </cell>
          <cell r="AB1069">
            <v>56</v>
          </cell>
          <cell r="AC1069">
            <v>296.97000000000003</v>
          </cell>
          <cell r="AD1069">
            <v>0</v>
          </cell>
          <cell r="AE1069">
            <v>0</v>
          </cell>
          <cell r="AF1069">
            <v>0</v>
          </cell>
        </row>
        <row r="1070">
          <cell r="A1070" t="str">
            <v>PID_00150740</v>
          </cell>
          <cell r="B1070" t="str">
            <v>INV-OPR-ESTOC</v>
          </cell>
          <cell r="C1070" t="str">
            <v>Paper</v>
          </cell>
          <cell r="D1070" t="str">
            <v>REALIDAD VIRTUAL</v>
          </cell>
          <cell r="E1070">
            <v>29</v>
          </cell>
          <cell r="F1070">
            <v>5.5317999999999996</v>
          </cell>
          <cell r="G1070">
            <v>160.41999999999999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29</v>
          </cell>
          <cell r="Q1070">
            <v>160.41999999999999</v>
          </cell>
          <cell r="R1070">
            <v>5.5317999999999996</v>
          </cell>
          <cell r="S1070">
            <v>0</v>
          </cell>
          <cell r="T1070">
            <v>1</v>
          </cell>
          <cell r="U1070">
            <v>0</v>
          </cell>
          <cell r="V1070">
            <v>0</v>
          </cell>
          <cell r="W1070">
            <v>1</v>
          </cell>
          <cell r="X1070">
            <v>3.4482758620689724E-2</v>
          </cell>
          <cell r="Y1070">
            <v>5.53</v>
          </cell>
          <cell r="Z1070">
            <v>28</v>
          </cell>
          <cell r="AA1070">
            <v>154.88999999999999</v>
          </cell>
          <cell r="AB1070">
            <v>28</v>
          </cell>
          <cell r="AC1070">
            <v>154.88999999999999</v>
          </cell>
          <cell r="AD1070">
            <v>0</v>
          </cell>
          <cell r="AE1070">
            <v>0</v>
          </cell>
          <cell r="AF1070">
            <v>0</v>
          </cell>
        </row>
        <row r="1071">
          <cell r="A1071" t="str">
            <v>PID_00150763</v>
          </cell>
          <cell r="B1071" t="str">
            <v>INV-OPR-ESTOC</v>
          </cell>
          <cell r="C1071" t="str">
            <v>Paper</v>
          </cell>
          <cell r="D1071" t="str">
            <v>AVALUACIÓ I INTERVENCIÓ EN CLINICA</v>
          </cell>
          <cell r="E1071">
            <v>9</v>
          </cell>
          <cell r="F1071">
            <v>3.5636000000000001</v>
          </cell>
          <cell r="G1071">
            <v>32.07</v>
          </cell>
          <cell r="H1071">
            <v>0</v>
          </cell>
          <cell r="I1071">
            <v>0</v>
          </cell>
          <cell r="J1071">
            <v>0</v>
          </cell>
          <cell r="K1071">
            <v>40</v>
          </cell>
          <cell r="L1071">
            <v>0</v>
          </cell>
          <cell r="M1071">
            <v>40</v>
          </cell>
          <cell r="N1071">
            <v>144.68</v>
          </cell>
          <cell r="O1071">
            <v>3.6171000000000002</v>
          </cell>
          <cell r="P1071">
            <v>49</v>
          </cell>
          <cell r="Q1071">
            <v>176.76</v>
          </cell>
          <cell r="R1071">
            <v>3.6073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49</v>
          </cell>
          <cell r="AA1071">
            <v>176.76</v>
          </cell>
          <cell r="AB1071">
            <v>49</v>
          </cell>
          <cell r="AC1071">
            <v>176.76</v>
          </cell>
          <cell r="AD1071">
            <v>0</v>
          </cell>
          <cell r="AE1071">
            <v>0</v>
          </cell>
          <cell r="AF1071">
            <v>0</v>
          </cell>
        </row>
        <row r="1072">
          <cell r="A1072" t="str">
            <v>PID_00150765</v>
          </cell>
          <cell r="B1072" t="str">
            <v>INV-OPR-ESTOC</v>
          </cell>
          <cell r="C1072" t="str">
            <v>Paper</v>
          </cell>
          <cell r="D1072" t="str">
            <v>LECTURAS DE EVALUACIÓN E INTERVENCIÓN CLÍNICA EN ADULTOS</v>
          </cell>
          <cell r="E1072">
            <v>23</v>
          </cell>
          <cell r="F1072">
            <v>3.6000999999999999</v>
          </cell>
          <cell r="G1072">
            <v>82.8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23</v>
          </cell>
          <cell r="Q1072">
            <v>82.8</v>
          </cell>
          <cell r="R1072">
            <v>3.6000999999999999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23</v>
          </cell>
          <cell r="AA1072">
            <v>82.8</v>
          </cell>
          <cell r="AB1072">
            <v>23</v>
          </cell>
          <cell r="AC1072">
            <v>82.8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A1073" t="str">
            <v>PID_00150788</v>
          </cell>
          <cell r="B1073" t="str">
            <v>INV-OPR-ESTOC</v>
          </cell>
          <cell r="C1073" t="str">
            <v>Paper</v>
          </cell>
          <cell r="D1073" t="str">
            <v>MATEMÀTIQUES PER A MULTIMÈDIA I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38</v>
          </cell>
          <cell r="J1073">
            <v>0</v>
          </cell>
          <cell r="K1073">
            <v>0</v>
          </cell>
          <cell r="L1073">
            <v>0</v>
          </cell>
          <cell r="M1073">
            <v>38</v>
          </cell>
          <cell r="N1073">
            <v>244.84</v>
          </cell>
          <cell r="O1073">
            <v>6.4431000000000003</v>
          </cell>
          <cell r="P1073">
            <v>38</v>
          </cell>
          <cell r="Q1073">
            <v>244.84</v>
          </cell>
          <cell r="R1073">
            <v>6.4431000000000003</v>
          </cell>
          <cell r="S1073">
            <v>0</v>
          </cell>
          <cell r="T1073">
            <v>35</v>
          </cell>
          <cell r="U1073">
            <v>0</v>
          </cell>
          <cell r="V1073">
            <v>0</v>
          </cell>
          <cell r="W1073">
            <v>35</v>
          </cell>
          <cell r="X1073">
            <v>0.9210526315789469</v>
          </cell>
          <cell r="Y1073">
            <v>225.51</v>
          </cell>
          <cell r="Z1073">
            <v>3</v>
          </cell>
          <cell r="AA1073">
            <v>19.329999999999998</v>
          </cell>
          <cell r="AB1073">
            <v>3</v>
          </cell>
          <cell r="AC1073">
            <v>19.329999999999998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A1074" t="str">
            <v>PID_00150809</v>
          </cell>
          <cell r="B1074" t="str">
            <v>INV-OPR-ESTOC</v>
          </cell>
          <cell r="C1074" t="str">
            <v>Paper</v>
          </cell>
          <cell r="D1074" t="str">
            <v>MATEMÁTICAS PARA MULTIMEDIA I</v>
          </cell>
          <cell r="E1074">
            <v>2</v>
          </cell>
          <cell r="F1074">
            <v>6.3700999999999999</v>
          </cell>
          <cell r="G1074">
            <v>12.74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2</v>
          </cell>
          <cell r="Q1074">
            <v>12.74</v>
          </cell>
          <cell r="R1074">
            <v>6.3700999999999999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2</v>
          </cell>
          <cell r="AA1074">
            <v>12.74</v>
          </cell>
          <cell r="AB1074">
            <v>2</v>
          </cell>
          <cell r="AC1074">
            <v>12.74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A1075" t="str">
            <v>PID_00150830</v>
          </cell>
          <cell r="B1075" t="str">
            <v>INV-OPR-ESTOC</v>
          </cell>
          <cell r="C1075" t="str">
            <v>Paper</v>
          </cell>
          <cell r="D1075" t="str">
            <v>INVERSIÓ EMPRESARIAL</v>
          </cell>
          <cell r="E1075">
            <v>2</v>
          </cell>
          <cell r="F1075">
            <v>6.3700999999999999</v>
          </cell>
          <cell r="G1075">
            <v>12.74</v>
          </cell>
          <cell r="H1075">
            <v>0</v>
          </cell>
          <cell r="I1075">
            <v>0</v>
          </cell>
          <cell r="J1075">
            <v>8</v>
          </cell>
          <cell r="K1075">
            <v>0</v>
          </cell>
          <cell r="L1075">
            <v>4</v>
          </cell>
          <cell r="M1075">
            <v>8</v>
          </cell>
          <cell r="N1075">
            <v>50.96</v>
          </cell>
          <cell r="O1075">
            <v>6.3701999999999996</v>
          </cell>
          <cell r="P1075">
            <v>14</v>
          </cell>
          <cell r="Q1075">
            <v>63.7</v>
          </cell>
          <cell r="R1075">
            <v>4.5500999999999996</v>
          </cell>
          <cell r="S1075">
            <v>0</v>
          </cell>
          <cell r="T1075">
            <v>1</v>
          </cell>
          <cell r="U1075">
            <v>6</v>
          </cell>
          <cell r="V1075">
            <v>0</v>
          </cell>
          <cell r="W1075">
            <v>7</v>
          </cell>
          <cell r="X1075">
            <v>0.5</v>
          </cell>
          <cell r="Y1075">
            <v>31.85</v>
          </cell>
          <cell r="Z1075">
            <v>7</v>
          </cell>
          <cell r="AA1075">
            <v>31.85</v>
          </cell>
          <cell r="AB1075">
            <v>6</v>
          </cell>
          <cell r="AC1075">
            <v>27.3</v>
          </cell>
          <cell r="AD1075">
            <v>-1</v>
          </cell>
          <cell r="AE1075">
            <v>-4.55</v>
          </cell>
          <cell r="AF1075">
            <v>1</v>
          </cell>
        </row>
        <row r="1076">
          <cell r="A1076" t="str">
            <v>PID_00150833</v>
          </cell>
          <cell r="B1076" t="str">
            <v>INV-OPR-ESTOC</v>
          </cell>
          <cell r="C1076" t="str">
            <v>Paper</v>
          </cell>
          <cell r="D1076" t="str">
            <v>INVERSIÓN EMPRESARIAL</v>
          </cell>
          <cell r="E1076">
            <v>5</v>
          </cell>
          <cell r="F1076">
            <v>6.4429999999999996</v>
          </cell>
          <cell r="G1076">
            <v>32.21</v>
          </cell>
          <cell r="H1076">
            <v>0</v>
          </cell>
          <cell r="I1076">
            <v>0</v>
          </cell>
          <cell r="J1076">
            <v>8</v>
          </cell>
          <cell r="K1076">
            <v>0</v>
          </cell>
          <cell r="L1076">
            <v>2</v>
          </cell>
          <cell r="M1076">
            <v>8</v>
          </cell>
          <cell r="N1076">
            <v>51.54</v>
          </cell>
          <cell r="O1076">
            <v>6.4431000000000003</v>
          </cell>
          <cell r="P1076">
            <v>15</v>
          </cell>
          <cell r="Q1076">
            <v>83.76</v>
          </cell>
          <cell r="R1076">
            <v>5.5839999999999996</v>
          </cell>
          <cell r="S1076">
            <v>0</v>
          </cell>
          <cell r="T1076">
            <v>1</v>
          </cell>
          <cell r="U1076">
            <v>6</v>
          </cell>
          <cell r="V1076">
            <v>0</v>
          </cell>
          <cell r="W1076">
            <v>7</v>
          </cell>
          <cell r="X1076">
            <v>0.46666666666666701</v>
          </cell>
          <cell r="Y1076">
            <v>39.090000000000003</v>
          </cell>
          <cell r="Z1076">
            <v>8</v>
          </cell>
          <cell r="AA1076">
            <v>44.67</v>
          </cell>
          <cell r="AB1076">
            <v>8</v>
          </cell>
          <cell r="AC1076">
            <v>44.67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A1077" t="str">
            <v>PID_00150870</v>
          </cell>
          <cell r="B1077" t="str">
            <v>INV-OPR-ESTOC</v>
          </cell>
          <cell r="C1077" t="str">
            <v>Paper</v>
          </cell>
          <cell r="D1077" t="str">
            <v>NARRATIVA INTERACTIVA</v>
          </cell>
          <cell r="E1077">
            <v>94</v>
          </cell>
          <cell r="F1077">
            <v>8.8849</v>
          </cell>
          <cell r="G1077">
            <v>835.18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94</v>
          </cell>
          <cell r="Q1077">
            <v>835.18</v>
          </cell>
          <cell r="R1077">
            <v>8.8849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94</v>
          </cell>
          <cell r="AA1077">
            <v>835.18</v>
          </cell>
          <cell r="AB1077">
            <v>94</v>
          </cell>
          <cell r="AC1077">
            <v>835.18</v>
          </cell>
          <cell r="AD1077">
            <v>0</v>
          </cell>
          <cell r="AE1077">
            <v>0</v>
          </cell>
          <cell r="AF1077">
            <v>0</v>
          </cell>
        </row>
        <row r="1078">
          <cell r="A1078" t="str">
            <v>PID_00150900</v>
          </cell>
          <cell r="B1078" t="str">
            <v>INV-OPR-ESTOC</v>
          </cell>
          <cell r="C1078" t="str">
            <v>Paper</v>
          </cell>
          <cell r="D1078" t="str">
            <v>NARRATIVA INTERACTIVA</v>
          </cell>
          <cell r="E1078">
            <v>81</v>
          </cell>
          <cell r="F1078">
            <v>9.1036000000000001</v>
          </cell>
          <cell r="G1078">
            <v>737.39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81</v>
          </cell>
          <cell r="Q1078">
            <v>737.39</v>
          </cell>
          <cell r="R1078">
            <v>9.1036000000000001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81</v>
          </cell>
          <cell r="AA1078">
            <v>737.39</v>
          </cell>
          <cell r="AB1078">
            <v>81</v>
          </cell>
          <cell r="AC1078">
            <v>737.39</v>
          </cell>
          <cell r="AD1078">
            <v>0</v>
          </cell>
          <cell r="AE1078">
            <v>0</v>
          </cell>
          <cell r="AF1078">
            <v>0</v>
          </cell>
        </row>
        <row r="1079">
          <cell r="A1079" t="str">
            <v>PID_00150930</v>
          </cell>
          <cell r="B1079" t="str">
            <v>INV-OPR-ESTOC</v>
          </cell>
          <cell r="C1079" t="str">
            <v>Paper</v>
          </cell>
          <cell r="D1079" t="str">
            <v>DRET HIPOTECARI</v>
          </cell>
          <cell r="E1079">
            <v>9</v>
          </cell>
          <cell r="F1079">
            <v>6.6981000000000002</v>
          </cell>
          <cell r="G1079">
            <v>60.28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9</v>
          </cell>
          <cell r="Q1079">
            <v>60.28</v>
          </cell>
          <cell r="R1079">
            <v>6.6981000000000002</v>
          </cell>
          <cell r="S1079">
            <v>0</v>
          </cell>
          <cell r="T1079">
            <v>0</v>
          </cell>
          <cell r="U1079">
            <v>2</v>
          </cell>
          <cell r="V1079">
            <v>0</v>
          </cell>
          <cell r="W1079">
            <v>2</v>
          </cell>
          <cell r="X1079">
            <v>0.22222222222222188</v>
          </cell>
          <cell r="Y1079">
            <v>13.4</v>
          </cell>
          <cell r="Z1079">
            <v>7</v>
          </cell>
          <cell r="AA1079">
            <v>46.89</v>
          </cell>
          <cell r="AB1079">
            <v>7</v>
          </cell>
          <cell r="AC1079">
            <v>46.89</v>
          </cell>
          <cell r="AD1079">
            <v>0</v>
          </cell>
          <cell r="AE1079">
            <v>0</v>
          </cell>
          <cell r="AF1079">
            <v>0</v>
          </cell>
        </row>
        <row r="1080">
          <cell r="A1080" t="str">
            <v>PID_00150933</v>
          </cell>
          <cell r="B1080" t="str">
            <v>INV-OPR-ESTOC</v>
          </cell>
          <cell r="C1080" t="str">
            <v>Paper</v>
          </cell>
          <cell r="D1080" t="str">
            <v>DERECHO HIPOTECARIO</v>
          </cell>
          <cell r="E1080">
            <v>70</v>
          </cell>
          <cell r="F1080">
            <v>6.3700999999999999</v>
          </cell>
          <cell r="G1080">
            <v>445.9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70</v>
          </cell>
          <cell r="Q1080">
            <v>445.9</v>
          </cell>
          <cell r="R1080">
            <v>6.3700999999999999</v>
          </cell>
          <cell r="S1080">
            <v>0</v>
          </cell>
          <cell r="T1080">
            <v>0</v>
          </cell>
          <cell r="U1080">
            <v>2</v>
          </cell>
          <cell r="V1080">
            <v>0</v>
          </cell>
          <cell r="W1080">
            <v>2</v>
          </cell>
          <cell r="X1080">
            <v>2.8571428571428692E-2</v>
          </cell>
          <cell r="Y1080">
            <v>12.74</v>
          </cell>
          <cell r="Z1080">
            <v>68</v>
          </cell>
          <cell r="AA1080">
            <v>433.16</v>
          </cell>
          <cell r="AB1080">
            <v>68</v>
          </cell>
          <cell r="AC1080">
            <v>433.16</v>
          </cell>
          <cell r="AD1080">
            <v>0</v>
          </cell>
          <cell r="AE1080">
            <v>0</v>
          </cell>
          <cell r="AF1080">
            <v>0</v>
          </cell>
        </row>
        <row r="1081">
          <cell r="A1081" t="str">
            <v>PID_00151059</v>
          </cell>
          <cell r="B1081" t="str">
            <v>INV-OPR-ESTOC</v>
          </cell>
          <cell r="C1081" t="str">
            <v>PAPER</v>
          </cell>
          <cell r="D1081" t="str">
            <v>INTEL·LIGÈNCIA ARTIFICIAL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</row>
        <row r="1082">
          <cell r="A1082" t="str">
            <v>PID_00151062</v>
          </cell>
          <cell r="B1082" t="str">
            <v>INV-OPR-ESTOC</v>
          </cell>
          <cell r="C1082" t="str">
            <v>PAPER</v>
          </cell>
          <cell r="D1082" t="str">
            <v>INTELIGENCIA ARTIFICIAL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</row>
        <row r="1083">
          <cell r="A1083" t="str">
            <v>PID_00151121</v>
          </cell>
          <cell r="B1083" t="str">
            <v>INV-OPR-ESTOC</v>
          </cell>
          <cell r="C1083" t="str">
            <v>Paper</v>
          </cell>
          <cell r="D1083" t="str">
            <v>OPERACIONES Y PROCESOS DE PRODUCCIÓN EN TURISMO</v>
          </cell>
          <cell r="E1083">
            <v>26</v>
          </cell>
          <cell r="F1083">
            <v>4.5841000000000003</v>
          </cell>
          <cell r="G1083">
            <v>119.19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26</v>
          </cell>
          <cell r="Q1083">
            <v>119.19</v>
          </cell>
          <cell r="R1083">
            <v>4.5841000000000003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26</v>
          </cell>
          <cell r="AA1083">
            <v>119.19</v>
          </cell>
          <cell r="AB1083">
            <v>26</v>
          </cell>
          <cell r="AC1083">
            <v>119.19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A1084" t="str">
            <v>PID_00151152</v>
          </cell>
          <cell r="B1084" t="str">
            <v>INV-OPR-ESTOC</v>
          </cell>
          <cell r="C1084" t="str">
            <v>Paper</v>
          </cell>
          <cell r="D1084" t="str">
            <v xml:space="preserve">ASSESSORAMENT CURRICULAR </v>
          </cell>
          <cell r="E1084">
            <v>18</v>
          </cell>
          <cell r="F1084">
            <v>9.2128999999999994</v>
          </cell>
          <cell r="G1084">
            <v>165.83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18</v>
          </cell>
          <cell r="Q1084">
            <v>165.83</v>
          </cell>
          <cell r="R1084">
            <v>9.2128999999999994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18</v>
          </cell>
          <cell r="AA1084">
            <v>165.83</v>
          </cell>
          <cell r="AB1084">
            <v>18</v>
          </cell>
          <cell r="AC1084">
            <v>165.83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A1085" t="str">
            <v>PID_00151162</v>
          </cell>
          <cell r="B1085" t="str">
            <v>INV-OPR-ESTOC</v>
          </cell>
          <cell r="C1085" t="str">
            <v>Paper</v>
          </cell>
          <cell r="D1085" t="str">
            <v>NUTRICIÓN CLÍNICA</v>
          </cell>
          <cell r="E1085">
            <v>1</v>
          </cell>
          <cell r="F1085">
            <v>3.7094</v>
          </cell>
          <cell r="G1085">
            <v>3.71</v>
          </cell>
          <cell r="H1085">
            <v>0</v>
          </cell>
          <cell r="I1085">
            <v>4</v>
          </cell>
          <cell r="J1085">
            <v>0</v>
          </cell>
          <cell r="K1085">
            <v>0</v>
          </cell>
          <cell r="L1085">
            <v>1</v>
          </cell>
          <cell r="M1085">
            <v>4</v>
          </cell>
          <cell r="N1085">
            <v>14.84</v>
          </cell>
          <cell r="O1085">
            <v>3.7094999999999998</v>
          </cell>
          <cell r="P1085">
            <v>6</v>
          </cell>
          <cell r="Q1085">
            <v>18.55</v>
          </cell>
          <cell r="R1085">
            <v>3.0912000000000002</v>
          </cell>
          <cell r="S1085">
            <v>0</v>
          </cell>
          <cell r="T1085">
            <v>2</v>
          </cell>
          <cell r="U1085">
            <v>0</v>
          </cell>
          <cell r="V1085">
            <v>0</v>
          </cell>
          <cell r="W1085">
            <v>2</v>
          </cell>
          <cell r="X1085">
            <v>0.33333333333333304</v>
          </cell>
          <cell r="Y1085">
            <v>6.18</v>
          </cell>
          <cell r="Z1085">
            <v>4</v>
          </cell>
          <cell r="AA1085">
            <v>12.36</v>
          </cell>
          <cell r="AB1085">
            <v>4</v>
          </cell>
          <cell r="AC1085">
            <v>12.36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A1086" t="str">
            <v>PID_00151223</v>
          </cell>
          <cell r="B1086" t="str">
            <v>INV-OPR-ESTOC</v>
          </cell>
          <cell r="C1086" t="str">
            <v>Paper</v>
          </cell>
          <cell r="D1086" t="str">
            <v>ASSESSORAMENT PSICOPEDAGOGIC MITJANÇANT PROJECTES EDUCATIUS DE CENTRES</v>
          </cell>
          <cell r="E1086">
            <v>6</v>
          </cell>
          <cell r="F1086">
            <v>16.3934</v>
          </cell>
          <cell r="G1086">
            <v>98.36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6</v>
          </cell>
          <cell r="Q1086">
            <v>98.36</v>
          </cell>
          <cell r="R1086">
            <v>16.3934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6</v>
          </cell>
          <cell r="AA1086">
            <v>98.36</v>
          </cell>
          <cell r="AB1086">
            <v>6</v>
          </cell>
          <cell r="AC1086">
            <v>98.36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A1087" t="str">
            <v>PID_00151244</v>
          </cell>
          <cell r="B1087" t="str">
            <v>INV-OPR-ESTOC</v>
          </cell>
          <cell r="C1087" t="str">
            <v>Paper</v>
          </cell>
          <cell r="D1087" t="str">
            <v>DOSIER CASOS IESE-PLANIFICACIÑON Y CONTROL DE GESTIÓN</v>
          </cell>
          <cell r="E1087">
            <v>2</v>
          </cell>
          <cell r="F1087">
            <v>1.351</v>
          </cell>
          <cell r="G1087">
            <v>2.7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2</v>
          </cell>
          <cell r="Q1087">
            <v>2.7</v>
          </cell>
          <cell r="R1087">
            <v>1.351</v>
          </cell>
          <cell r="S1087">
            <v>0</v>
          </cell>
          <cell r="T1087">
            <v>0</v>
          </cell>
          <cell r="U1087">
            <v>1</v>
          </cell>
          <cell r="V1087">
            <v>0</v>
          </cell>
          <cell r="W1087">
            <v>1</v>
          </cell>
          <cell r="X1087">
            <v>0.5</v>
          </cell>
          <cell r="Y1087">
            <v>1.35</v>
          </cell>
          <cell r="Z1087">
            <v>1</v>
          </cell>
          <cell r="AA1087">
            <v>1.35</v>
          </cell>
          <cell r="AB1087">
            <v>1</v>
          </cell>
          <cell r="AC1087">
            <v>1.35</v>
          </cell>
          <cell r="AD1087">
            <v>0</v>
          </cell>
          <cell r="AE1087">
            <v>0</v>
          </cell>
          <cell r="AF1087">
            <v>0</v>
          </cell>
        </row>
        <row r="1088">
          <cell r="A1088" t="str">
            <v>PID_00151253</v>
          </cell>
          <cell r="B1088" t="str">
            <v>INV-OPR-ESTOC</v>
          </cell>
          <cell r="C1088" t="str">
            <v>Paper</v>
          </cell>
          <cell r="D1088" t="str">
            <v>LECTURES DE PRINCIPIS I MODELS D'INTERVENCIÓ PSICOPEDAGÒGICA</v>
          </cell>
          <cell r="E1088">
            <v>3</v>
          </cell>
          <cell r="F1088">
            <v>4.4748999999999999</v>
          </cell>
          <cell r="G1088">
            <v>13.42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3</v>
          </cell>
          <cell r="Q1088">
            <v>13.42</v>
          </cell>
          <cell r="R1088">
            <v>4.4748999999999999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3</v>
          </cell>
          <cell r="AA1088">
            <v>13.42</v>
          </cell>
          <cell r="AB1088">
            <v>3</v>
          </cell>
          <cell r="AC1088">
            <v>13.42</v>
          </cell>
          <cell r="AD1088">
            <v>0</v>
          </cell>
          <cell r="AE1088">
            <v>0</v>
          </cell>
          <cell r="AF1088">
            <v>0</v>
          </cell>
        </row>
        <row r="1089">
          <cell r="A1089" t="str">
            <v>PID_00151313</v>
          </cell>
          <cell r="B1089" t="str">
            <v>INV-OPR-ESTOC</v>
          </cell>
          <cell r="C1089" t="str">
            <v>Paper</v>
          </cell>
          <cell r="D1089" t="str">
            <v>FUNCIÓN DIRECTIVA 2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44</v>
          </cell>
          <cell r="K1089">
            <v>0</v>
          </cell>
          <cell r="L1089">
            <v>1</v>
          </cell>
          <cell r="M1089">
            <v>44</v>
          </cell>
          <cell r="N1089">
            <v>139.16</v>
          </cell>
          <cell r="O1089">
            <v>3.1627999999999998</v>
          </cell>
          <cell r="P1089">
            <v>45</v>
          </cell>
          <cell r="Q1089">
            <v>139.16</v>
          </cell>
          <cell r="R1089">
            <v>3.0924999999999998</v>
          </cell>
          <cell r="S1089">
            <v>0</v>
          </cell>
          <cell r="T1089">
            <v>0</v>
          </cell>
          <cell r="U1089">
            <v>42</v>
          </cell>
          <cell r="V1089">
            <v>0</v>
          </cell>
          <cell r="W1089">
            <v>42</v>
          </cell>
          <cell r="X1089">
            <v>0.93333333333333313</v>
          </cell>
          <cell r="Y1089">
            <v>129.88999999999999</v>
          </cell>
          <cell r="Z1089">
            <v>3</v>
          </cell>
          <cell r="AA1089">
            <v>9.2799999999999994</v>
          </cell>
          <cell r="AB1089">
            <v>3</v>
          </cell>
          <cell r="AC1089">
            <v>9.2799999999999994</v>
          </cell>
          <cell r="AD1089">
            <v>0</v>
          </cell>
          <cell r="AE1089">
            <v>0</v>
          </cell>
          <cell r="AF1089">
            <v>0</v>
          </cell>
        </row>
        <row r="1090">
          <cell r="A1090" t="str">
            <v>PID_00151389</v>
          </cell>
          <cell r="B1090" t="str">
            <v>INV-OPR-ESTOC</v>
          </cell>
          <cell r="C1090" t="str">
            <v>Paper</v>
          </cell>
          <cell r="D1090" t="str">
            <v>MITJANS DE COMUNICACIÓ: HISTÒRIA I ACTUALITAT</v>
          </cell>
          <cell r="E1090">
            <v>45</v>
          </cell>
          <cell r="F1090">
            <v>3.6364999999999998</v>
          </cell>
          <cell r="G1090">
            <v>163.63999999999999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45</v>
          </cell>
          <cell r="Q1090">
            <v>163.63999999999999</v>
          </cell>
          <cell r="R1090">
            <v>3.6364999999999998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45</v>
          </cell>
          <cell r="AA1090">
            <v>163.63999999999999</v>
          </cell>
          <cell r="AB1090">
            <v>45</v>
          </cell>
          <cell r="AC1090">
            <v>163.63999999999999</v>
          </cell>
          <cell r="AD1090">
            <v>0</v>
          </cell>
          <cell r="AE1090">
            <v>0</v>
          </cell>
          <cell r="AF1090">
            <v>0</v>
          </cell>
        </row>
        <row r="1091">
          <cell r="A1091" t="str">
            <v>PID_00151427</v>
          </cell>
          <cell r="B1091" t="str">
            <v>INV-OPR-ESTOC</v>
          </cell>
          <cell r="C1091" t="str">
            <v>Paper</v>
          </cell>
          <cell r="D1091" t="str">
            <v>HISTÒRIA DEL CINEMA</v>
          </cell>
          <cell r="E1091">
            <v>3</v>
          </cell>
          <cell r="F1091">
            <v>4.1832000000000003</v>
          </cell>
          <cell r="G1091">
            <v>12.55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3</v>
          </cell>
          <cell r="Q1091">
            <v>12.55</v>
          </cell>
          <cell r="R1091">
            <v>4.1832000000000003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3</v>
          </cell>
          <cell r="AA1091">
            <v>12.55</v>
          </cell>
          <cell r="AB1091">
            <v>3</v>
          </cell>
          <cell r="AC1091">
            <v>12.55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A1092" t="str">
            <v>PID_00151442</v>
          </cell>
          <cell r="B1092" t="str">
            <v>INV-OPR-ESTOC</v>
          </cell>
          <cell r="C1092" t="str">
            <v>Paper</v>
          </cell>
          <cell r="D1092" t="str">
            <v>HISTORIA DEL CINE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A1093" t="str">
            <v>PID_00151455</v>
          </cell>
          <cell r="B1093" t="str">
            <v>INV-OPR-ESTOC</v>
          </cell>
          <cell r="C1093" t="str">
            <v>Paper</v>
          </cell>
          <cell r="D1093" t="str">
            <v xml:space="preserve">PSICOLOGIA DEL LLENGUATGE 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22</v>
          </cell>
          <cell r="K1093">
            <v>0</v>
          </cell>
          <cell r="L1093">
            <v>0</v>
          </cell>
          <cell r="M1093">
            <v>22</v>
          </cell>
          <cell r="N1093">
            <v>189.86</v>
          </cell>
          <cell r="O1093">
            <v>8.6300000000000008</v>
          </cell>
          <cell r="P1093">
            <v>22</v>
          </cell>
          <cell r="Q1093">
            <v>189.86</v>
          </cell>
          <cell r="R1093">
            <v>8.6300000000000008</v>
          </cell>
          <cell r="S1093">
            <v>0</v>
          </cell>
          <cell r="T1093">
            <v>0</v>
          </cell>
          <cell r="U1093">
            <v>18</v>
          </cell>
          <cell r="V1093">
            <v>0</v>
          </cell>
          <cell r="W1093">
            <v>18</v>
          </cell>
          <cell r="X1093">
            <v>0.8181818181818179</v>
          </cell>
          <cell r="Y1093">
            <v>155.34</v>
          </cell>
          <cell r="Z1093">
            <v>4</v>
          </cell>
          <cell r="AA1093">
            <v>34.520000000000003</v>
          </cell>
          <cell r="AB1093">
            <v>4</v>
          </cell>
          <cell r="AC1093">
            <v>34.520000000000003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A1094" t="str">
            <v>PID_00151458</v>
          </cell>
          <cell r="B1094" t="str">
            <v>INV-OPR-ESTOC</v>
          </cell>
          <cell r="C1094" t="str">
            <v>Paper</v>
          </cell>
          <cell r="D1094" t="str">
            <v>FISCALITAT EMPRESARIAL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10</v>
          </cell>
          <cell r="K1094">
            <v>0</v>
          </cell>
          <cell r="L1094">
            <v>0</v>
          </cell>
          <cell r="M1094">
            <v>10</v>
          </cell>
          <cell r="N1094">
            <v>54.95</v>
          </cell>
          <cell r="O1094">
            <v>5.4954000000000001</v>
          </cell>
          <cell r="P1094">
            <v>10</v>
          </cell>
          <cell r="Q1094">
            <v>54.95</v>
          </cell>
          <cell r="R1094">
            <v>5.4954000000000001</v>
          </cell>
          <cell r="S1094">
            <v>0</v>
          </cell>
          <cell r="T1094">
            <v>0</v>
          </cell>
          <cell r="U1094">
            <v>8</v>
          </cell>
          <cell r="V1094">
            <v>0</v>
          </cell>
          <cell r="W1094">
            <v>8</v>
          </cell>
          <cell r="X1094">
            <v>0.8</v>
          </cell>
          <cell r="Y1094">
            <v>43.96</v>
          </cell>
          <cell r="Z1094">
            <v>2</v>
          </cell>
          <cell r="AA1094">
            <v>10.99</v>
          </cell>
          <cell r="AB1094">
            <v>2</v>
          </cell>
          <cell r="AC1094">
            <v>10.99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A1095" t="str">
            <v>PID_00151461</v>
          </cell>
          <cell r="B1095" t="str">
            <v>INV-OPR-ESTOC</v>
          </cell>
          <cell r="C1095" t="str">
            <v>Paper</v>
          </cell>
          <cell r="D1095" t="str">
            <v>FISCALIDAD EMPRESARIAL</v>
          </cell>
          <cell r="E1095">
            <v>3</v>
          </cell>
          <cell r="F1095">
            <v>5.6047000000000002</v>
          </cell>
          <cell r="G1095">
            <v>16.809999999999999</v>
          </cell>
          <cell r="H1095">
            <v>0</v>
          </cell>
          <cell r="I1095">
            <v>0</v>
          </cell>
          <cell r="J1095">
            <v>8</v>
          </cell>
          <cell r="K1095">
            <v>0</v>
          </cell>
          <cell r="L1095">
            <v>0</v>
          </cell>
          <cell r="M1095">
            <v>8</v>
          </cell>
          <cell r="N1095">
            <v>44.84</v>
          </cell>
          <cell r="O1095">
            <v>5.6048</v>
          </cell>
          <cell r="P1095">
            <v>11</v>
          </cell>
          <cell r="Q1095">
            <v>61.65</v>
          </cell>
          <cell r="R1095">
            <v>5.6047000000000002</v>
          </cell>
          <cell r="S1095">
            <v>0</v>
          </cell>
          <cell r="T1095">
            <v>0</v>
          </cell>
          <cell r="U1095">
            <v>8</v>
          </cell>
          <cell r="V1095">
            <v>0</v>
          </cell>
          <cell r="W1095">
            <v>8</v>
          </cell>
          <cell r="X1095">
            <v>0.72727272727272707</v>
          </cell>
          <cell r="Y1095">
            <v>44.84</v>
          </cell>
          <cell r="Z1095">
            <v>3</v>
          </cell>
          <cell r="AA1095">
            <v>16.809999999999999</v>
          </cell>
          <cell r="AB1095">
            <v>3</v>
          </cell>
          <cell r="AC1095">
            <v>16.809999999999999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A1096" t="str">
            <v>PID_00151462</v>
          </cell>
          <cell r="B1096" t="str">
            <v>INV-OPR-ESTOC</v>
          </cell>
          <cell r="C1096" t="str">
            <v>Paper</v>
          </cell>
          <cell r="D1096" t="str">
            <v>PSICOLOGIA FISIOLÒGICA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A1097" t="str">
            <v>PID_00151463</v>
          </cell>
          <cell r="B1097" t="str">
            <v>INV-OPR-ESTOC</v>
          </cell>
          <cell r="C1097" t="str">
            <v>Paper</v>
          </cell>
          <cell r="D1097" t="str">
            <v>TÈCNIQUES D'ANÀLISI DE DADES QUALITATIVES</v>
          </cell>
          <cell r="E1097">
            <v>9</v>
          </cell>
          <cell r="F1097">
            <v>5.7140000000000004</v>
          </cell>
          <cell r="G1097">
            <v>51.43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9</v>
          </cell>
          <cell r="Q1097">
            <v>51.43</v>
          </cell>
          <cell r="R1097">
            <v>5.7140000000000004</v>
          </cell>
          <cell r="S1097">
            <v>0</v>
          </cell>
          <cell r="T1097">
            <v>0</v>
          </cell>
          <cell r="U1097">
            <v>2</v>
          </cell>
          <cell r="V1097">
            <v>0</v>
          </cell>
          <cell r="W1097">
            <v>2</v>
          </cell>
          <cell r="X1097">
            <v>0.22222222222222188</v>
          </cell>
          <cell r="Y1097">
            <v>11.43</v>
          </cell>
          <cell r="Z1097">
            <v>7</v>
          </cell>
          <cell r="AA1097">
            <v>40</v>
          </cell>
          <cell r="AB1097">
            <v>7</v>
          </cell>
          <cell r="AC1097">
            <v>40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A1098" t="str">
            <v>PID_00151464</v>
          </cell>
          <cell r="B1098" t="str">
            <v>INV-OPR-ESTOC</v>
          </cell>
          <cell r="C1098" t="str">
            <v>Paper</v>
          </cell>
          <cell r="D1098" t="str">
            <v>PSICOLOGÍA DEL LENGUAJE</v>
          </cell>
          <cell r="E1098">
            <v>26</v>
          </cell>
          <cell r="F1098">
            <v>8.8484999999999996</v>
          </cell>
          <cell r="G1098">
            <v>230.06</v>
          </cell>
          <cell r="H1098">
            <v>0</v>
          </cell>
          <cell r="I1098">
            <v>0</v>
          </cell>
          <cell r="J1098">
            <v>10</v>
          </cell>
          <cell r="K1098">
            <v>0</v>
          </cell>
          <cell r="L1098">
            <v>2</v>
          </cell>
          <cell r="M1098">
            <v>10</v>
          </cell>
          <cell r="N1098">
            <v>88.49</v>
          </cell>
          <cell r="O1098">
            <v>8.8486999999999991</v>
          </cell>
          <cell r="P1098">
            <v>38</v>
          </cell>
          <cell r="Q1098">
            <v>318.55</v>
          </cell>
          <cell r="R1098">
            <v>8.3827999999999996</v>
          </cell>
          <cell r="S1098">
            <v>0</v>
          </cell>
          <cell r="T1098">
            <v>0</v>
          </cell>
          <cell r="U1098">
            <v>18</v>
          </cell>
          <cell r="V1098">
            <v>0</v>
          </cell>
          <cell r="W1098">
            <v>18</v>
          </cell>
          <cell r="X1098">
            <v>0.47368421052631593</v>
          </cell>
          <cell r="Y1098">
            <v>150.88999999999999</v>
          </cell>
          <cell r="Z1098">
            <v>20</v>
          </cell>
          <cell r="AA1098">
            <v>167.66</v>
          </cell>
          <cell r="AB1098">
            <v>20</v>
          </cell>
          <cell r="AC1098">
            <v>167.66</v>
          </cell>
          <cell r="AD1098">
            <v>0</v>
          </cell>
          <cell r="AE1098">
            <v>0</v>
          </cell>
          <cell r="AF1098">
            <v>0</v>
          </cell>
        </row>
        <row r="1099">
          <cell r="A1099" t="str">
            <v>PID_00151467</v>
          </cell>
          <cell r="B1099" t="str">
            <v>INV-OPR-ESTOC</v>
          </cell>
          <cell r="C1099" t="str">
            <v>Paper</v>
          </cell>
          <cell r="D1099" t="str">
            <v>PSICOLOGIA DE LA SALUT I LA QUALITAT DE VIDA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</row>
        <row r="1100">
          <cell r="A1100" t="str">
            <v>PID_00151482</v>
          </cell>
          <cell r="B1100" t="str">
            <v>INV-OPR-ESTOC</v>
          </cell>
          <cell r="C1100" t="str">
            <v>Paper</v>
          </cell>
          <cell r="D1100" t="str">
            <v>BITS</v>
          </cell>
          <cell r="E1100">
            <v>3</v>
          </cell>
          <cell r="F1100">
            <v>6.5887000000000002</v>
          </cell>
          <cell r="G1100">
            <v>19.77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2</v>
          </cell>
          <cell r="M1100">
            <v>0</v>
          </cell>
          <cell r="N1100">
            <v>0</v>
          </cell>
          <cell r="O1100">
            <v>0</v>
          </cell>
          <cell r="P1100">
            <v>5</v>
          </cell>
          <cell r="Q1100">
            <v>19.77</v>
          </cell>
          <cell r="R1100">
            <v>3.9531999999999998</v>
          </cell>
          <cell r="S1100">
            <v>0</v>
          </cell>
          <cell r="T1100">
            <v>1</v>
          </cell>
          <cell r="U1100">
            <v>0</v>
          </cell>
          <cell r="V1100">
            <v>0</v>
          </cell>
          <cell r="W1100">
            <v>1</v>
          </cell>
          <cell r="X1100">
            <v>0.2</v>
          </cell>
          <cell r="Y1100">
            <v>3.95</v>
          </cell>
          <cell r="Z1100">
            <v>4</v>
          </cell>
          <cell r="AA1100">
            <v>15.81</v>
          </cell>
          <cell r="AB1100">
            <v>3</v>
          </cell>
          <cell r="AC1100">
            <v>11.86</v>
          </cell>
          <cell r="AD1100">
            <v>-1</v>
          </cell>
          <cell r="AE1100">
            <v>-3.95</v>
          </cell>
          <cell r="AF1100">
            <v>1</v>
          </cell>
        </row>
        <row r="1101">
          <cell r="A1101" t="str">
            <v>PID_00151498</v>
          </cell>
          <cell r="B1101" t="str">
            <v>INV-OPR-ESTOC</v>
          </cell>
          <cell r="C1101" t="str">
            <v>Paper</v>
          </cell>
          <cell r="D1101" t="str">
            <v>BITS</v>
          </cell>
          <cell r="E1101">
            <v>2</v>
          </cell>
          <cell r="F1101">
            <v>6.6981000000000002</v>
          </cell>
          <cell r="G1101">
            <v>13.4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2</v>
          </cell>
          <cell r="Q1101">
            <v>13.4</v>
          </cell>
          <cell r="R1101">
            <v>6.6981000000000002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2</v>
          </cell>
          <cell r="AA1101">
            <v>13.4</v>
          </cell>
          <cell r="AB1101">
            <v>2</v>
          </cell>
          <cell r="AC1101">
            <v>13.4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A1102" t="str">
            <v>PID_00151522</v>
          </cell>
          <cell r="B1102" t="str">
            <v>INV-OPR-ESTOC</v>
          </cell>
          <cell r="C1102" t="str">
            <v>PAPER</v>
          </cell>
          <cell r="D1102" t="str">
            <v>INTRODUCCIÓ A L'EMPRESA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A1103" t="str">
            <v>PID_00151525</v>
          </cell>
          <cell r="B1103" t="str">
            <v>INV-OPR-ESTOC</v>
          </cell>
          <cell r="C1103" t="str">
            <v>PAPER</v>
          </cell>
          <cell r="D1103" t="str">
            <v>INTRODUCCIÓN A LA EMPRESA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A1104" t="str">
            <v>PID_00151528</v>
          </cell>
          <cell r="B1104" t="str">
            <v>INV-OPR-ESTOC</v>
          </cell>
          <cell r="C1104" t="str">
            <v>Paper</v>
          </cell>
          <cell r="D1104" t="str">
            <v xml:space="preserve">DRET DE LA CONTRACTACIÓ </v>
          </cell>
          <cell r="E1104">
            <v>2</v>
          </cell>
          <cell r="F1104">
            <v>7.7186000000000003</v>
          </cell>
          <cell r="G1104">
            <v>15.44</v>
          </cell>
          <cell r="H1104">
            <v>0</v>
          </cell>
          <cell r="I1104">
            <v>0</v>
          </cell>
          <cell r="J1104">
            <v>10</v>
          </cell>
          <cell r="K1104">
            <v>0</v>
          </cell>
          <cell r="L1104">
            <v>0</v>
          </cell>
          <cell r="M1104">
            <v>10</v>
          </cell>
          <cell r="N1104">
            <v>77.19</v>
          </cell>
          <cell r="O1104">
            <v>7.7187999999999999</v>
          </cell>
          <cell r="P1104">
            <v>12</v>
          </cell>
          <cell r="Q1104">
            <v>92.62</v>
          </cell>
          <cell r="R1104">
            <v>7.7187000000000001</v>
          </cell>
          <cell r="S1104">
            <v>0</v>
          </cell>
          <cell r="T1104">
            <v>0</v>
          </cell>
          <cell r="U1104">
            <v>10</v>
          </cell>
          <cell r="V1104">
            <v>0</v>
          </cell>
          <cell r="W1104">
            <v>10</v>
          </cell>
          <cell r="X1104">
            <v>0.83333333333333304</v>
          </cell>
          <cell r="Y1104">
            <v>77.19</v>
          </cell>
          <cell r="Z1104">
            <v>2</v>
          </cell>
          <cell r="AA1104">
            <v>15.44</v>
          </cell>
          <cell r="AB1104">
            <v>2</v>
          </cell>
          <cell r="AC1104">
            <v>15.44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A1105" t="str">
            <v>PID_00151531</v>
          </cell>
          <cell r="B1105" t="str">
            <v>INV-OPR-ESTOC</v>
          </cell>
          <cell r="C1105" t="str">
            <v>Paper</v>
          </cell>
          <cell r="D1105" t="str">
            <v>DERECHO DE LA CONTRATACIÓN</v>
          </cell>
          <cell r="E1105">
            <v>3</v>
          </cell>
          <cell r="F1105">
            <v>2.1421999999999999</v>
          </cell>
          <cell r="G1105">
            <v>6.43</v>
          </cell>
          <cell r="H1105">
            <v>0</v>
          </cell>
          <cell r="I1105">
            <v>0</v>
          </cell>
          <cell r="J1105">
            <v>10</v>
          </cell>
          <cell r="K1105">
            <v>0</v>
          </cell>
          <cell r="L1105">
            <v>0</v>
          </cell>
          <cell r="M1105">
            <v>10</v>
          </cell>
          <cell r="N1105">
            <v>21.42</v>
          </cell>
          <cell r="O1105">
            <v>2.1421999999999999</v>
          </cell>
          <cell r="P1105">
            <v>13</v>
          </cell>
          <cell r="Q1105">
            <v>27.85</v>
          </cell>
          <cell r="R1105">
            <v>2.1421999999999999</v>
          </cell>
          <cell r="S1105">
            <v>0</v>
          </cell>
          <cell r="T1105">
            <v>0</v>
          </cell>
          <cell r="U1105">
            <v>10</v>
          </cell>
          <cell r="V1105">
            <v>0</v>
          </cell>
          <cell r="W1105">
            <v>10</v>
          </cell>
          <cell r="X1105">
            <v>0.76923076923076916</v>
          </cell>
          <cell r="Y1105">
            <v>21.42</v>
          </cell>
          <cell r="Z1105">
            <v>3</v>
          </cell>
          <cell r="AA1105">
            <v>6.43</v>
          </cell>
          <cell r="AB1105">
            <v>3</v>
          </cell>
          <cell r="AC1105">
            <v>6.43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A1106" t="str">
            <v>PID_00151534</v>
          </cell>
          <cell r="B1106" t="str">
            <v>INV-OPR-ESTOC</v>
          </cell>
          <cell r="C1106" t="str">
            <v>Paper</v>
          </cell>
          <cell r="D1106" t="str">
            <v>INTERMEDIACIÓ TURÍSTICA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6</v>
          </cell>
          <cell r="K1106">
            <v>0</v>
          </cell>
          <cell r="L1106">
            <v>1</v>
          </cell>
          <cell r="M1106">
            <v>6</v>
          </cell>
          <cell r="N1106">
            <v>29.91</v>
          </cell>
          <cell r="O1106">
            <v>4.9851999999999999</v>
          </cell>
          <cell r="P1106">
            <v>7</v>
          </cell>
          <cell r="Q1106">
            <v>29.91</v>
          </cell>
          <cell r="R1106">
            <v>4.2729999999999997</v>
          </cell>
          <cell r="S1106">
            <v>0</v>
          </cell>
          <cell r="T1106">
            <v>0</v>
          </cell>
          <cell r="U1106">
            <v>4</v>
          </cell>
          <cell r="V1106">
            <v>0</v>
          </cell>
          <cell r="W1106">
            <v>4</v>
          </cell>
          <cell r="X1106">
            <v>0.57142857142857095</v>
          </cell>
          <cell r="Y1106">
            <v>17.09</v>
          </cell>
          <cell r="Z1106">
            <v>3</v>
          </cell>
          <cell r="AA1106">
            <v>12.82</v>
          </cell>
          <cell r="AB1106">
            <v>3</v>
          </cell>
          <cell r="AC1106">
            <v>12.82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A1107" t="str">
            <v>PID_00151537</v>
          </cell>
          <cell r="B1107" t="str">
            <v>INV-OPR-ESTOC</v>
          </cell>
          <cell r="C1107" t="str">
            <v>Paper</v>
          </cell>
          <cell r="D1107" t="str">
            <v>INTERMEDIACIÓN TURÍSTICA</v>
          </cell>
          <cell r="E1107">
            <v>2</v>
          </cell>
          <cell r="F1107">
            <v>5.0579999999999998</v>
          </cell>
          <cell r="G1107">
            <v>10.119999999999999</v>
          </cell>
          <cell r="H1107">
            <v>0</v>
          </cell>
          <cell r="I1107">
            <v>0</v>
          </cell>
          <cell r="J1107">
            <v>4</v>
          </cell>
          <cell r="K1107">
            <v>0</v>
          </cell>
          <cell r="L1107">
            <v>0</v>
          </cell>
          <cell r="M1107">
            <v>4</v>
          </cell>
          <cell r="N1107">
            <v>20.23</v>
          </cell>
          <cell r="O1107">
            <v>5.0580999999999996</v>
          </cell>
          <cell r="P1107">
            <v>6</v>
          </cell>
          <cell r="Q1107">
            <v>30.35</v>
          </cell>
          <cell r="R1107">
            <v>5.0579999999999998</v>
          </cell>
          <cell r="S1107">
            <v>0</v>
          </cell>
          <cell r="T1107">
            <v>0</v>
          </cell>
          <cell r="U1107">
            <v>4</v>
          </cell>
          <cell r="V1107">
            <v>0</v>
          </cell>
          <cell r="W1107">
            <v>4</v>
          </cell>
          <cell r="X1107">
            <v>0.66666666666666696</v>
          </cell>
          <cell r="Y1107">
            <v>20.23</v>
          </cell>
          <cell r="Z1107">
            <v>2</v>
          </cell>
          <cell r="AA1107">
            <v>10.119999999999999</v>
          </cell>
          <cell r="AB1107">
            <v>2</v>
          </cell>
          <cell r="AC1107">
            <v>10.119999999999999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A1108" t="str">
            <v>PID_00151570</v>
          </cell>
          <cell r="B1108" t="str">
            <v>INV-OPR-ESTOC</v>
          </cell>
          <cell r="C1108" t="str">
            <v>Paper</v>
          </cell>
          <cell r="D1108" t="str">
            <v>COMPETÈNCIA COMUNICATIVA PER A PROFESSIONALS DE LES TIC</v>
          </cell>
          <cell r="E1108">
            <v>2</v>
          </cell>
          <cell r="F1108">
            <v>5.1803999999999997</v>
          </cell>
          <cell r="G1108">
            <v>10.36</v>
          </cell>
          <cell r="H1108">
            <v>0</v>
          </cell>
          <cell r="I1108">
            <v>0</v>
          </cell>
          <cell r="J1108">
            <v>4</v>
          </cell>
          <cell r="K1108">
            <v>0</v>
          </cell>
          <cell r="L1108">
            <v>0</v>
          </cell>
          <cell r="M1108">
            <v>4</v>
          </cell>
          <cell r="N1108">
            <v>20.82</v>
          </cell>
          <cell r="O1108">
            <v>5.2039</v>
          </cell>
          <cell r="P1108">
            <v>6</v>
          </cell>
          <cell r="Q1108">
            <v>31.18</v>
          </cell>
          <cell r="R1108">
            <v>5.1959999999999997</v>
          </cell>
          <cell r="S1108">
            <v>0</v>
          </cell>
          <cell r="T1108">
            <v>0</v>
          </cell>
          <cell r="U1108">
            <v>2</v>
          </cell>
          <cell r="V1108">
            <v>0</v>
          </cell>
          <cell r="W1108">
            <v>2</v>
          </cell>
          <cell r="X1108">
            <v>0.33333333333333304</v>
          </cell>
          <cell r="Y1108">
            <v>10.39</v>
          </cell>
          <cell r="Z1108">
            <v>4</v>
          </cell>
          <cell r="AA1108">
            <v>20.78</v>
          </cell>
          <cell r="AB1108">
            <v>4</v>
          </cell>
          <cell r="AC1108">
            <v>20.78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A1109" t="str">
            <v>PID_00151588</v>
          </cell>
          <cell r="B1109" t="str">
            <v>INV-OPR-ESTOC</v>
          </cell>
          <cell r="C1109" t="str">
            <v>Paper</v>
          </cell>
          <cell r="D1109" t="str">
            <v>COMPETENCIA COMUNICATIVA PARA PROFESIONALES DE LAS TIC</v>
          </cell>
          <cell r="E1109">
            <v>113</v>
          </cell>
          <cell r="F1109">
            <v>5.6410999999999998</v>
          </cell>
          <cell r="G1109">
            <v>637.45000000000005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113</v>
          </cell>
          <cell r="Q1109">
            <v>637.45000000000005</v>
          </cell>
          <cell r="R1109">
            <v>5.6410999999999998</v>
          </cell>
          <cell r="S1109">
            <v>0</v>
          </cell>
          <cell r="T1109">
            <v>0</v>
          </cell>
          <cell r="U1109">
            <v>2</v>
          </cell>
          <cell r="V1109">
            <v>0</v>
          </cell>
          <cell r="W1109">
            <v>2</v>
          </cell>
          <cell r="X1109">
            <v>1.7699115044247815E-2</v>
          </cell>
          <cell r="Y1109">
            <v>11.28</v>
          </cell>
          <cell r="Z1109">
            <v>111</v>
          </cell>
          <cell r="AA1109">
            <v>626.16</v>
          </cell>
          <cell r="AB1109">
            <v>111</v>
          </cell>
          <cell r="AC1109">
            <v>626.16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A1110" t="str">
            <v>PID_00151605</v>
          </cell>
          <cell r="B1110" t="str">
            <v>INV-OPR-ESTOC</v>
          </cell>
          <cell r="C1110" t="str">
            <v>Paper</v>
          </cell>
          <cell r="D1110" t="str">
            <v>TERÀPIES HUMANISTES I SISTÈMIQUES</v>
          </cell>
          <cell r="E1110">
            <v>2</v>
          </cell>
          <cell r="F1110">
            <v>5.6410999999999998</v>
          </cell>
          <cell r="G1110">
            <v>11.28</v>
          </cell>
          <cell r="H1110">
            <v>0</v>
          </cell>
          <cell r="I1110">
            <v>0</v>
          </cell>
          <cell r="J1110">
            <v>4</v>
          </cell>
          <cell r="K1110">
            <v>0</v>
          </cell>
          <cell r="L1110">
            <v>0</v>
          </cell>
          <cell r="M1110">
            <v>4</v>
          </cell>
          <cell r="N1110">
            <v>22.56</v>
          </cell>
          <cell r="O1110">
            <v>5.6412000000000004</v>
          </cell>
          <cell r="P1110">
            <v>6</v>
          </cell>
          <cell r="Q1110">
            <v>33.85</v>
          </cell>
          <cell r="R1110">
            <v>5.6412000000000004</v>
          </cell>
          <cell r="S1110">
            <v>0</v>
          </cell>
          <cell r="T1110">
            <v>1</v>
          </cell>
          <cell r="U1110">
            <v>2</v>
          </cell>
          <cell r="V1110">
            <v>0</v>
          </cell>
          <cell r="W1110">
            <v>3</v>
          </cell>
          <cell r="X1110">
            <v>0.5</v>
          </cell>
          <cell r="Y1110">
            <v>16.920000000000002</v>
          </cell>
          <cell r="Z1110">
            <v>3</v>
          </cell>
          <cell r="AA1110">
            <v>16.920000000000002</v>
          </cell>
          <cell r="AB1110">
            <v>3</v>
          </cell>
          <cell r="AC1110">
            <v>16.920000000000002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A1111" t="str">
            <v>PID_00151626</v>
          </cell>
          <cell r="B1111" t="str">
            <v>INV-OPR-ESTOC</v>
          </cell>
          <cell r="C1111" t="str">
            <v>Paper</v>
          </cell>
          <cell r="D1111" t="str">
            <v>TERAPIAS HUMANISTAS Y SISTÉMICAS</v>
          </cell>
          <cell r="E1111">
            <v>29</v>
          </cell>
          <cell r="F1111">
            <v>5.7869000000000002</v>
          </cell>
          <cell r="G1111">
            <v>167.82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29</v>
          </cell>
          <cell r="Q1111">
            <v>167.82</v>
          </cell>
          <cell r="R1111">
            <v>5.7869000000000002</v>
          </cell>
          <cell r="S1111">
            <v>0</v>
          </cell>
          <cell r="T1111">
            <v>2</v>
          </cell>
          <cell r="U1111">
            <v>2</v>
          </cell>
          <cell r="V1111">
            <v>0</v>
          </cell>
          <cell r="W1111">
            <v>4</v>
          </cell>
          <cell r="X1111">
            <v>0.1379310344827589</v>
          </cell>
          <cell r="Y1111">
            <v>23.15</v>
          </cell>
          <cell r="Z1111">
            <v>25</v>
          </cell>
          <cell r="AA1111">
            <v>144.66999999999999</v>
          </cell>
          <cell r="AB1111">
            <v>25</v>
          </cell>
          <cell r="AC1111">
            <v>144.66999999999999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A1112" t="str">
            <v>PID_00151776</v>
          </cell>
          <cell r="B1112" t="str">
            <v>INV-OPR-ESTOC</v>
          </cell>
          <cell r="C1112" t="str">
            <v>PAPER</v>
          </cell>
          <cell r="D1112" t="str">
            <v>TEORIAS DE LA EDUCACIÓN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A1113" t="str">
            <v>PID_00151795</v>
          </cell>
          <cell r="B1113" t="str">
            <v>INV-OPR-ESTOC</v>
          </cell>
          <cell r="C1113" t="str">
            <v>Paper</v>
          </cell>
          <cell r="D1113" t="str">
            <v>SISTEMES D'INFORMACIÓ GEOGRÀFICA I GEOTELEMÀTICA</v>
          </cell>
          <cell r="E1113">
            <v>36</v>
          </cell>
          <cell r="F1113">
            <v>7.2812000000000001</v>
          </cell>
          <cell r="G1113">
            <v>262.12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36</v>
          </cell>
          <cell r="Q1113">
            <v>262.12</v>
          </cell>
          <cell r="R1113">
            <v>7.2812000000000001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36</v>
          </cell>
          <cell r="AA1113">
            <v>262.12</v>
          </cell>
          <cell r="AB1113">
            <v>36</v>
          </cell>
          <cell r="AC1113">
            <v>262.12</v>
          </cell>
          <cell r="AD1113">
            <v>0</v>
          </cell>
          <cell r="AE1113">
            <v>0</v>
          </cell>
          <cell r="AF1113">
            <v>0</v>
          </cell>
        </row>
        <row r="1114">
          <cell r="A1114" t="str">
            <v>PID_00151802</v>
          </cell>
          <cell r="B1114" t="str">
            <v>INV-OPR-ESTOC</v>
          </cell>
          <cell r="C1114" t="str">
            <v>Paper</v>
          </cell>
          <cell r="D1114" t="str">
            <v>SISTEMAS DE INFORMACIÓN GEOGRÁFICA Y GEOTELEMÁTICA</v>
          </cell>
          <cell r="E1114">
            <v>8</v>
          </cell>
          <cell r="F1114">
            <v>7.4269999999999996</v>
          </cell>
          <cell r="G1114">
            <v>59.42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8</v>
          </cell>
          <cell r="Q1114">
            <v>59.42</v>
          </cell>
          <cell r="R1114">
            <v>7.4269999999999996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8</v>
          </cell>
          <cell r="AA1114">
            <v>59.42</v>
          </cell>
          <cell r="AB1114">
            <v>8</v>
          </cell>
          <cell r="AC1114">
            <v>59.42</v>
          </cell>
          <cell r="AD1114">
            <v>0</v>
          </cell>
          <cell r="AE1114">
            <v>0</v>
          </cell>
          <cell r="AF1114">
            <v>0</v>
          </cell>
        </row>
        <row r="1115">
          <cell r="A1115" t="str">
            <v>PID_00151809</v>
          </cell>
          <cell r="B1115" t="str">
            <v>INV-OPR-ESTOC</v>
          </cell>
          <cell r="C1115" t="str">
            <v>Llibre</v>
          </cell>
          <cell r="D1115" t="str">
            <v>MANUAL DE TERAPIA DE CONDUCTA</v>
          </cell>
          <cell r="E1115">
            <v>2</v>
          </cell>
          <cell r="F1115">
            <v>38.950000000000003</v>
          </cell>
          <cell r="G1115">
            <v>77.900000000000006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2</v>
          </cell>
          <cell r="Q1115">
            <v>77.900000000000006</v>
          </cell>
          <cell r="R1115">
            <v>38.950000000000003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2</v>
          </cell>
          <cell r="AA1115">
            <v>77.900000000000006</v>
          </cell>
          <cell r="AB1115">
            <v>2</v>
          </cell>
          <cell r="AC1115">
            <v>77.900000000000006</v>
          </cell>
          <cell r="AD1115">
            <v>0</v>
          </cell>
          <cell r="AE1115">
            <v>0</v>
          </cell>
          <cell r="AF1115">
            <v>0</v>
          </cell>
        </row>
        <row r="1116">
          <cell r="A1116" t="str">
            <v>PID_00151813</v>
          </cell>
          <cell r="B1116" t="str">
            <v>INV-OPR-ESTOC</v>
          </cell>
          <cell r="C1116" t="str">
            <v>Paper</v>
          </cell>
          <cell r="D1116" t="str">
            <v xml:space="preserve">SISTEMES D'INFORMACIÓ EN L'ORGANITZACIÓ 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</row>
        <row r="1117">
          <cell r="A1117" t="str">
            <v>PID_00151928</v>
          </cell>
          <cell r="B1117" t="str">
            <v>INV-OPR-ESTOC</v>
          </cell>
          <cell r="C1117" t="str">
            <v>Paper</v>
          </cell>
          <cell r="D1117" t="str">
            <v>ÀLGEBRA</v>
          </cell>
          <cell r="E1117">
            <v>4</v>
          </cell>
          <cell r="F1117">
            <v>6.9897</v>
          </cell>
          <cell r="G1117">
            <v>27.96</v>
          </cell>
          <cell r="H1117">
            <v>0</v>
          </cell>
          <cell r="I1117">
            <v>0</v>
          </cell>
          <cell r="J1117">
            <v>4</v>
          </cell>
          <cell r="K1117">
            <v>0</v>
          </cell>
          <cell r="L1117">
            <v>4</v>
          </cell>
          <cell r="M1117">
            <v>4</v>
          </cell>
          <cell r="N1117">
            <v>27.96</v>
          </cell>
          <cell r="O1117">
            <v>6.9897999999999998</v>
          </cell>
          <cell r="P1117">
            <v>12</v>
          </cell>
          <cell r="Q1117">
            <v>55.92</v>
          </cell>
          <cell r="R1117">
            <v>4.6597999999999997</v>
          </cell>
          <cell r="S1117">
            <v>0</v>
          </cell>
          <cell r="T1117">
            <v>0</v>
          </cell>
          <cell r="U1117">
            <v>6</v>
          </cell>
          <cell r="V1117">
            <v>0</v>
          </cell>
          <cell r="W1117">
            <v>6</v>
          </cell>
          <cell r="X1117">
            <v>0.5</v>
          </cell>
          <cell r="Y1117">
            <v>27.96</v>
          </cell>
          <cell r="Z1117">
            <v>6</v>
          </cell>
          <cell r="AA1117">
            <v>27.96</v>
          </cell>
          <cell r="AB1117">
            <v>6</v>
          </cell>
          <cell r="AC1117">
            <v>27.96</v>
          </cell>
          <cell r="AD1117">
            <v>0</v>
          </cell>
          <cell r="AE1117">
            <v>0</v>
          </cell>
          <cell r="AF1117">
            <v>0</v>
          </cell>
        </row>
        <row r="1118">
          <cell r="A1118" t="str">
            <v>PID_00151934</v>
          </cell>
          <cell r="B1118" t="str">
            <v>INV-OPR-ESTOC</v>
          </cell>
          <cell r="C1118" t="str">
            <v>Paper</v>
          </cell>
          <cell r="D1118" t="str">
            <v>ÁLGEBRA</v>
          </cell>
          <cell r="E1118">
            <v>2</v>
          </cell>
          <cell r="F1118">
            <v>7.0625999999999998</v>
          </cell>
          <cell r="G1118">
            <v>14.13</v>
          </cell>
          <cell r="H1118">
            <v>0</v>
          </cell>
          <cell r="I1118">
            <v>0</v>
          </cell>
          <cell r="J1118">
            <v>6</v>
          </cell>
          <cell r="K1118">
            <v>0</v>
          </cell>
          <cell r="L1118">
            <v>0</v>
          </cell>
          <cell r="M1118">
            <v>6</v>
          </cell>
          <cell r="N1118">
            <v>42.38</v>
          </cell>
          <cell r="O1118">
            <v>7.0627000000000004</v>
          </cell>
          <cell r="P1118">
            <v>8</v>
          </cell>
          <cell r="Q1118">
            <v>56.5</v>
          </cell>
          <cell r="R1118">
            <v>7.0627000000000004</v>
          </cell>
          <cell r="S1118">
            <v>0</v>
          </cell>
          <cell r="T1118">
            <v>0</v>
          </cell>
          <cell r="U1118">
            <v>6</v>
          </cell>
          <cell r="V1118">
            <v>0</v>
          </cell>
          <cell r="W1118">
            <v>6</v>
          </cell>
          <cell r="X1118">
            <v>0.75</v>
          </cell>
          <cell r="Y1118">
            <v>42.38</v>
          </cell>
          <cell r="Z1118">
            <v>2</v>
          </cell>
          <cell r="AA1118">
            <v>14.13</v>
          </cell>
          <cell r="AB1118">
            <v>3</v>
          </cell>
          <cell r="AC1118">
            <v>21.19</v>
          </cell>
          <cell r="AD1118">
            <v>1</v>
          </cell>
          <cell r="AE1118">
            <v>7.06</v>
          </cell>
          <cell r="AF1118">
            <v>1</v>
          </cell>
        </row>
        <row r="1119">
          <cell r="A1119" t="str">
            <v>PID_00152090</v>
          </cell>
          <cell r="B1119" t="str">
            <v>INV-OPR-ESTOC</v>
          </cell>
          <cell r="C1119" t="str">
            <v>Llibre</v>
          </cell>
          <cell r="D1119" t="str">
            <v>SOBERANÍA POPULAR Y DERECHO INTERNACIONAL.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A1120" t="str">
            <v>PID_00152092</v>
          </cell>
          <cell r="B1120" t="str">
            <v>INV-OPR-ESTOC</v>
          </cell>
          <cell r="C1120" t="str">
            <v>Llibre</v>
          </cell>
          <cell r="D1120" t="str">
            <v>LOS DERECHOS HUMANOS EN EL SIGLO XXI: CONTINUIDAD Y CAMBIOS</v>
          </cell>
          <cell r="E1120">
            <v>15</v>
          </cell>
          <cell r="F1120">
            <v>26.596900000000002</v>
          </cell>
          <cell r="G1120">
            <v>398.95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15</v>
          </cell>
          <cell r="Q1120">
            <v>398.95</v>
          </cell>
          <cell r="R1120">
            <v>26.596900000000002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15</v>
          </cell>
          <cell r="AA1120">
            <v>398.95</v>
          </cell>
          <cell r="AB1120">
            <v>15</v>
          </cell>
          <cell r="AC1120">
            <v>398.95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A1121" t="str">
            <v>PID_00152093</v>
          </cell>
          <cell r="B1121" t="str">
            <v>INV-OPR-ESTOC</v>
          </cell>
          <cell r="C1121" t="str">
            <v>Llibre</v>
          </cell>
          <cell r="D1121" t="str">
            <v>EMPRESAS MULTINACIONALES Y DERECHOS HUMANOS EN DERECHO INTERNACIONAL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A1122" t="str">
            <v>PID_00152109</v>
          </cell>
          <cell r="B1122" t="str">
            <v>INV-OPR-ESTOC</v>
          </cell>
          <cell r="C1122" t="str">
            <v>Paper</v>
          </cell>
          <cell r="D1122" t="str">
            <v xml:space="preserve">GESTIÓN ECONÓMICO FINANCIERA Y GESTIÓN DE LOS PROFESIONALES 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30</v>
          </cell>
          <cell r="K1122">
            <v>0</v>
          </cell>
          <cell r="L1122">
            <v>1</v>
          </cell>
          <cell r="M1122">
            <v>30</v>
          </cell>
          <cell r="N1122">
            <v>16.3</v>
          </cell>
          <cell r="O1122">
            <v>0.54320000000000002</v>
          </cell>
          <cell r="P1122">
            <v>31</v>
          </cell>
          <cell r="Q1122">
            <v>16.3</v>
          </cell>
          <cell r="R1122">
            <v>0.52569999999999995</v>
          </cell>
          <cell r="S1122">
            <v>0</v>
          </cell>
          <cell r="T1122">
            <v>0</v>
          </cell>
          <cell r="U1122">
            <v>28</v>
          </cell>
          <cell r="V1122">
            <v>0</v>
          </cell>
          <cell r="W1122">
            <v>28</v>
          </cell>
          <cell r="X1122">
            <v>0.90322580645161299</v>
          </cell>
          <cell r="Y1122">
            <v>14.72</v>
          </cell>
          <cell r="Z1122">
            <v>3</v>
          </cell>
          <cell r="AA1122">
            <v>1.58</v>
          </cell>
          <cell r="AB1122">
            <v>2</v>
          </cell>
          <cell r="AC1122">
            <v>1.05</v>
          </cell>
          <cell r="AD1122">
            <v>-1</v>
          </cell>
          <cell r="AE1122">
            <v>-0.53</v>
          </cell>
          <cell r="AF1122">
            <v>1</v>
          </cell>
        </row>
        <row r="1123">
          <cell r="A1123" t="str">
            <v>PID_00152162</v>
          </cell>
          <cell r="B1123" t="str">
            <v>INV-OPR-ESTOC</v>
          </cell>
          <cell r="C1123" t="str">
            <v>Paper</v>
          </cell>
          <cell r="D1123" t="str">
            <v>DRET DEL MEDI AMBIENT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14</v>
          </cell>
          <cell r="K1123">
            <v>0</v>
          </cell>
          <cell r="L1123">
            <v>0</v>
          </cell>
          <cell r="M1123">
            <v>14</v>
          </cell>
          <cell r="N1123">
            <v>92.75</v>
          </cell>
          <cell r="O1123">
            <v>6.6253000000000002</v>
          </cell>
          <cell r="P1123">
            <v>14</v>
          </cell>
          <cell r="Q1123">
            <v>92.75</v>
          </cell>
          <cell r="R1123">
            <v>6.6253000000000002</v>
          </cell>
          <cell r="S1123">
            <v>0</v>
          </cell>
          <cell r="T1123">
            <v>0</v>
          </cell>
          <cell r="U1123">
            <v>10</v>
          </cell>
          <cell r="V1123">
            <v>0</v>
          </cell>
          <cell r="W1123">
            <v>10</v>
          </cell>
          <cell r="X1123">
            <v>0.71428571428571397</v>
          </cell>
          <cell r="Y1123">
            <v>66.25</v>
          </cell>
          <cell r="Z1123">
            <v>4</v>
          </cell>
          <cell r="AA1123">
            <v>26.5</v>
          </cell>
          <cell r="AB1123">
            <v>5</v>
          </cell>
          <cell r="AC1123">
            <v>33.130000000000003</v>
          </cell>
          <cell r="AD1123">
            <v>1</v>
          </cell>
          <cell r="AE1123">
            <v>6.63</v>
          </cell>
          <cell r="AF1123">
            <v>1</v>
          </cell>
        </row>
        <row r="1124">
          <cell r="A1124" t="str">
            <v>PID_00152165</v>
          </cell>
          <cell r="B1124" t="str">
            <v>INV-OPR-ESTOC</v>
          </cell>
          <cell r="C1124" t="str">
            <v>Paper</v>
          </cell>
          <cell r="D1124" t="str">
            <v>DERECHO DEL MEDIO AMBIENTE</v>
          </cell>
          <cell r="E1124">
            <v>2</v>
          </cell>
          <cell r="F1124">
            <v>6.7709999999999999</v>
          </cell>
          <cell r="G1124">
            <v>13.54</v>
          </cell>
          <cell r="H1124">
            <v>0</v>
          </cell>
          <cell r="I1124">
            <v>0</v>
          </cell>
          <cell r="J1124">
            <v>10</v>
          </cell>
          <cell r="K1124">
            <v>0</v>
          </cell>
          <cell r="L1124">
            <v>0</v>
          </cell>
          <cell r="M1124">
            <v>10</v>
          </cell>
          <cell r="N1124">
            <v>67.709999999999994</v>
          </cell>
          <cell r="O1124">
            <v>6.7710999999999997</v>
          </cell>
          <cell r="P1124">
            <v>12</v>
          </cell>
          <cell r="Q1124">
            <v>81.25</v>
          </cell>
          <cell r="R1124">
            <v>6.7710999999999997</v>
          </cell>
          <cell r="S1124">
            <v>0</v>
          </cell>
          <cell r="T1124">
            <v>0</v>
          </cell>
          <cell r="U1124">
            <v>10</v>
          </cell>
          <cell r="V1124">
            <v>0</v>
          </cell>
          <cell r="W1124">
            <v>10</v>
          </cell>
          <cell r="X1124">
            <v>0.83333333333333304</v>
          </cell>
          <cell r="Y1124">
            <v>67.709999999999994</v>
          </cell>
          <cell r="Z1124">
            <v>2</v>
          </cell>
          <cell r="AA1124">
            <v>13.54</v>
          </cell>
          <cell r="AB1124">
            <v>2</v>
          </cell>
          <cell r="AC1124">
            <v>13.54</v>
          </cell>
          <cell r="AD1124">
            <v>0</v>
          </cell>
          <cell r="AE1124">
            <v>0</v>
          </cell>
          <cell r="AF1124">
            <v>0</v>
          </cell>
        </row>
        <row r="1125">
          <cell r="A1125" t="str">
            <v>PID_00152286</v>
          </cell>
          <cell r="B1125" t="str">
            <v>INV-OPR-ESTOC</v>
          </cell>
          <cell r="C1125" t="str">
            <v>PAPER</v>
          </cell>
          <cell r="D1125" t="str">
            <v>DRET MERCANTIL I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</row>
        <row r="1126">
          <cell r="A1126" t="str">
            <v>PID_00152291</v>
          </cell>
          <cell r="B1126" t="str">
            <v>INV-OPR-ESTOC</v>
          </cell>
          <cell r="C1126" t="str">
            <v>PAPER</v>
          </cell>
          <cell r="D1126" t="str">
            <v>DERECHO MERCANTIL I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</row>
        <row r="1127">
          <cell r="A1127" t="str">
            <v>PID_00152300</v>
          </cell>
          <cell r="B1127" t="str">
            <v>INV-OPR-ESTOC</v>
          </cell>
          <cell r="C1127" t="str">
            <v>Paper</v>
          </cell>
          <cell r="D1127" t="str">
            <v>DRET MERCANTIL II</v>
          </cell>
          <cell r="E1127">
            <v>3</v>
          </cell>
          <cell r="F1127">
            <v>9.0306999999999995</v>
          </cell>
          <cell r="G1127">
            <v>27.09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4</v>
          </cell>
          <cell r="M1127">
            <v>0</v>
          </cell>
          <cell r="N1127">
            <v>0</v>
          </cell>
          <cell r="O1127">
            <v>0</v>
          </cell>
          <cell r="P1127">
            <v>7</v>
          </cell>
          <cell r="Q1127">
            <v>27.09</v>
          </cell>
          <cell r="R1127">
            <v>3.8702999999999999</v>
          </cell>
          <cell r="S1127">
            <v>0</v>
          </cell>
          <cell r="T1127">
            <v>0</v>
          </cell>
          <cell r="U1127">
            <v>2</v>
          </cell>
          <cell r="V1127">
            <v>0</v>
          </cell>
          <cell r="W1127">
            <v>2</v>
          </cell>
          <cell r="X1127">
            <v>0.28571428571428603</v>
          </cell>
          <cell r="Y1127">
            <v>7.74</v>
          </cell>
          <cell r="Z1127">
            <v>5</v>
          </cell>
          <cell r="AA1127">
            <v>19.350000000000001</v>
          </cell>
          <cell r="AB1127">
            <v>5</v>
          </cell>
          <cell r="AC1127">
            <v>19.350000000000001</v>
          </cell>
          <cell r="AD1127">
            <v>0</v>
          </cell>
          <cell r="AE1127">
            <v>0</v>
          </cell>
          <cell r="AF1127">
            <v>0</v>
          </cell>
        </row>
        <row r="1128">
          <cell r="A1128" t="str">
            <v>PID_00152303</v>
          </cell>
          <cell r="B1128" t="str">
            <v>INV-OPR-ESTOC</v>
          </cell>
          <cell r="C1128" t="str">
            <v>Paper</v>
          </cell>
          <cell r="D1128" t="str">
            <v>DERECHO MERCANTIL II</v>
          </cell>
          <cell r="E1128">
            <v>5</v>
          </cell>
          <cell r="F1128">
            <v>9.3223000000000003</v>
          </cell>
          <cell r="G1128">
            <v>46.61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5</v>
          </cell>
          <cell r="Q1128">
            <v>46.61</v>
          </cell>
          <cell r="R1128">
            <v>9.3223000000000003</v>
          </cell>
          <cell r="S1128">
            <v>0</v>
          </cell>
          <cell r="T1128">
            <v>0</v>
          </cell>
          <cell r="U1128">
            <v>2</v>
          </cell>
          <cell r="V1128">
            <v>0</v>
          </cell>
          <cell r="W1128">
            <v>2</v>
          </cell>
          <cell r="X1128">
            <v>0.4</v>
          </cell>
          <cell r="Y1128">
            <v>18.64</v>
          </cell>
          <cell r="Z1128">
            <v>3</v>
          </cell>
          <cell r="AA1128">
            <v>27.97</v>
          </cell>
          <cell r="AB1128">
            <v>3</v>
          </cell>
          <cell r="AC1128">
            <v>27.97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A1129" t="str">
            <v>PID_00152354</v>
          </cell>
          <cell r="B1129" t="str">
            <v>INV-OPR-ESTOC</v>
          </cell>
          <cell r="C1129" t="str">
            <v>Paper</v>
          </cell>
          <cell r="D1129" t="str">
            <v>DRET PENAL I</v>
          </cell>
          <cell r="E1129">
            <v>12</v>
          </cell>
          <cell r="F1129">
            <v>7.4634999999999998</v>
          </cell>
          <cell r="G1129">
            <v>89.56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5</v>
          </cell>
          <cell r="M1129">
            <v>0</v>
          </cell>
          <cell r="N1129">
            <v>0</v>
          </cell>
          <cell r="O1129">
            <v>0</v>
          </cell>
          <cell r="P1129">
            <v>17</v>
          </cell>
          <cell r="Q1129">
            <v>89.56</v>
          </cell>
          <cell r="R1129">
            <v>5.2683</v>
          </cell>
          <cell r="S1129">
            <v>0</v>
          </cell>
          <cell r="T1129">
            <v>1</v>
          </cell>
          <cell r="U1129">
            <v>8</v>
          </cell>
          <cell r="V1129">
            <v>0</v>
          </cell>
          <cell r="W1129">
            <v>9</v>
          </cell>
          <cell r="X1129">
            <v>0.52941176470588203</v>
          </cell>
          <cell r="Y1129">
            <v>47.42</v>
          </cell>
          <cell r="Z1129">
            <v>8</v>
          </cell>
          <cell r="AA1129">
            <v>42.15</v>
          </cell>
          <cell r="AB1129">
            <v>8</v>
          </cell>
          <cell r="AC1129">
            <v>42.15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A1130" t="str">
            <v>PID_00152356</v>
          </cell>
          <cell r="B1130" t="str">
            <v>INV-OPR-ESTOC</v>
          </cell>
          <cell r="C1130" t="str">
            <v>Paper</v>
          </cell>
          <cell r="D1130" t="str">
            <v>DERECHO PENAL I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12</v>
          </cell>
          <cell r="K1130">
            <v>0</v>
          </cell>
          <cell r="L1130">
            <v>1</v>
          </cell>
          <cell r="M1130">
            <v>12</v>
          </cell>
          <cell r="N1130">
            <v>81.69</v>
          </cell>
          <cell r="O1130">
            <v>6.8075999999999999</v>
          </cell>
          <cell r="P1130">
            <v>13</v>
          </cell>
          <cell r="Q1130">
            <v>81.69</v>
          </cell>
          <cell r="R1130">
            <v>6.2839</v>
          </cell>
          <cell r="S1130">
            <v>0</v>
          </cell>
          <cell r="T1130">
            <v>0</v>
          </cell>
          <cell r="U1130">
            <v>10</v>
          </cell>
          <cell r="V1130">
            <v>0</v>
          </cell>
          <cell r="W1130">
            <v>10</v>
          </cell>
          <cell r="X1130">
            <v>0.76923076923076916</v>
          </cell>
          <cell r="Y1130">
            <v>62.84</v>
          </cell>
          <cell r="Z1130">
            <v>3</v>
          </cell>
          <cell r="AA1130">
            <v>18.850000000000001</v>
          </cell>
          <cell r="AB1130">
            <v>3</v>
          </cell>
          <cell r="AC1130">
            <v>18.850000000000001</v>
          </cell>
          <cell r="AD1130">
            <v>0</v>
          </cell>
          <cell r="AE1130">
            <v>0</v>
          </cell>
          <cell r="AF1130">
            <v>0</v>
          </cell>
        </row>
        <row r="1131">
          <cell r="A1131" t="str">
            <v>PID_00152403</v>
          </cell>
          <cell r="B1131" t="str">
            <v>INV-OPR-ESTOC</v>
          </cell>
          <cell r="C1131" t="str">
            <v>Paper</v>
          </cell>
          <cell r="D1131" t="str">
            <v>DERECHO DE LA CONTRATACIÓN</v>
          </cell>
          <cell r="E1131">
            <v>47</v>
          </cell>
          <cell r="F1131">
            <v>3.673</v>
          </cell>
          <cell r="G1131">
            <v>172.63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47</v>
          </cell>
          <cell r="Q1131">
            <v>172.63</v>
          </cell>
          <cell r="R1131">
            <v>3.673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47</v>
          </cell>
          <cell r="AA1131">
            <v>172.63</v>
          </cell>
          <cell r="AB1131">
            <v>47</v>
          </cell>
          <cell r="AC1131">
            <v>172.63</v>
          </cell>
          <cell r="AD1131">
            <v>0</v>
          </cell>
          <cell r="AE1131">
            <v>0</v>
          </cell>
          <cell r="AF1131">
            <v>0</v>
          </cell>
        </row>
        <row r="1132">
          <cell r="A1132" t="str">
            <v>PID_00152421</v>
          </cell>
          <cell r="B1132" t="str">
            <v>INV-OPR-ESTOC</v>
          </cell>
          <cell r="C1132" t="str">
            <v>Paper</v>
          </cell>
          <cell r="D1132" t="str">
            <v>TEORÍAS DE LA EDUCACIÓN</v>
          </cell>
          <cell r="E1132">
            <v>4</v>
          </cell>
          <cell r="F1132">
            <v>3.7823000000000002</v>
          </cell>
          <cell r="G1132">
            <v>15.13</v>
          </cell>
          <cell r="H1132">
            <v>0</v>
          </cell>
          <cell r="I1132">
            <v>0</v>
          </cell>
          <cell r="J1132">
            <v>4</v>
          </cell>
          <cell r="K1132">
            <v>0</v>
          </cell>
          <cell r="L1132">
            <v>0</v>
          </cell>
          <cell r="M1132">
            <v>4</v>
          </cell>
          <cell r="N1132">
            <v>15.13</v>
          </cell>
          <cell r="O1132">
            <v>3.7824</v>
          </cell>
          <cell r="P1132">
            <v>8</v>
          </cell>
          <cell r="Q1132">
            <v>30.26</v>
          </cell>
          <cell r="R1132">
            <v>3.7823000000000002</v>
          </cell>
          <cell r="S1132">
            <v>0</v>
          </cell>
          <cell r="T1132">
            <v>0</v>
          </cell>
          <cell r="U1132">
            <v>5</v>
          </cell>
          <cell r="V1132">
            <v>0</v>
          </cell>
          <cell r="W1132">
            <v>5</v>
          </cell>
          <cell r="X1132">
            <v>0.625</v>
          </cell>
          <cell r="Y1132">
            <v>18.91</v>
          </cell>
          <cell r="Z1132">
            <v>3</v>
          </cell>
          <cell r="AA1132">
            <v>11.35</v>
          </cell>
          <cell r="AB1132">
            <v>4</v>
          </cell>
          <cell r="AC1132">
            <v>15.13</v>
          </cell>
          <cell r="AD1132">
            <v>1</v>
          </cell>
          <cell r="AE1132">
            <v>3.78</v>
          </cell>
          <cell r="AF1132">
            <v>1</v>
          </cell>
        </row>
        <row r="1133">
          <cell r="A1133" t="str">
            <v>PID_00152439</v>
          </cell>
          <cell r="B1133" t="str">
            <v>INV-OPR-ESTOC</v>
          </cell>
          <cell r="C1133" t="str">
            <v>Paper</v>
          </cell>
          <cell r="D1133" t="str">
            <v>DRET PENAL ECONÒMIC</v>
          </cell>
          <cell r="E1133">
            <v>12</v>
          </cell>
          <cell r="F1133">
            <v>6.5157999999999996</v>
          </cell>
          <cell r="G1133">
            <v>78.19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12</v>
          </cell>
          <cell r="Q1133">
            <v>78.19</v>
          </cell>
          <cell r="R1133">
            <v>6.5157999999999996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12</v>
          </cell>
          <cell r="AA1133">
            <v>78.19</v>
          </cell>
          <cell r="AB1133">
            <v>12</v>
          </cell>
          <cell r="AC1133">
            <v>78.19</v>
          </cell>
          <cell r="AD1133">
            <v>0</v>
          </cell>
          <cell r="AE1133">
            <v>0</v>
          </cell>
          <cell r="AF1133">
            <v>0</v>
          </cell>
        </row>
        <row r="1134">
          <cell r="A1134" t="str">
            <v>PID_00152442</v>
          </cell>
          <cell r="B1134" t="str">
            <v>INV-OPR-ESTOC</v>
          </cell>
          <cell r="C1134" t="str">
            <v>Paper</v>
          </cell>
          <cell r="D1134" t="str">
            <v>DERECHO PENAL ECONÒMICO</v>
          </cell>
          <cell r="E1134">
            <v>15</v>
          </cell>
          <cell r="F1134">
            <v>6.6981000000000002</v>
          </cell>
          <cell r="G1134">
            <v>100.47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15</v>
          </cell>
          <cell r="Q1134">
            <v>100.47</v>
          </cell>
          <cell r="R1134">
            <v>6.6981000000000002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15</v>
          </cell>
          <cell r="AA1134">
            <v>100.47</v>
          </cell>
          <cell r="AB1134">
            <v>15</v>
          </cell>
          <cell r="AC1134">
            <v>100.47</v>
          </cell>
          <cell r="AD1134">
            <v>0</v>
          </cell>
          <cell r="AE1134">
            <v>0</v>
          </cell>
          <cell r="AF1134">
            <v>0</v>
          </cell>
        </row>
        <row r="1135">
          <cell r="A1135" t="str">
            <v>PID_00152504</v>
          </cell>
          <cell r="B1135" t="str">
            <v>INV-OPR-ESTOC</v>
          </cell>
          <cell r="C1135" t="str">
            <v>Paper</v>
          </cell>
          <cell r="D1135" t="str">
            <v>LABORATORI PHP I MYSQL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8</v>
          </cell>
          <cell r="J1135">
            <v>8</v>
          </cell>
          <cell r="K1135">
            <v>0</v>
          </cell>
          <cell r="L1135">
            <v>0</v>
          </cell>
          <cell r="M1135">
            <v>16</v>
          </cell>
          <cell r="N1135">
            <v>44.19</v>
          </cell>
          <cell r="O1135">
            <v>2.7618</v>
          </cell>
          <cell r="P1135">
            <v>16</v>
          </cell>
          <cell r="Q1135">
            <v>44.19</v>
          </cell>
          <cell r="R1135">
            <v>2.7618</v>
          </cell>
          <cell r="S1135">
            <v>0</v>
          </cell>
          <cell r="T1135">
            <v>3</v>
          </cell>
          <cell r="U1135">
            <v>4</v>
          </cell>
          <cell r="V1135">
            <v>0</v>
          </cell>
          <cell r="W1135">
            <v>7</v>
          </cell>
          <cell r="X1135">
            <v>0.4375</v>
          </cell>
          <cell r="Y1135">
            <v>19.329999999999998</v>
          </cell>
          <cell r="Z1135">
            <v>9</v>
          </cell>
          <cell r="AA1135">
            <v>24.86</v>
          </cell>
          <cell r="AB1135">
            <v>9</v>
          </cell>
          <cell r="AC1135">
            <v>24.86</v>
          </cell>
          <cell r="AD1135">
            <v>0</v>
          </cell>
          <cell r="AE1135">
            <v>0</v>
          </cell>
          <cell r="AF1135">
            <v>0</v>
          </cell>
        </row>
        <row r="1136">
          <cell r="A1136" t="str">
            <v>PID_00152507</v>
          </cell>
          <cell r="B1136" t="str">
            <v>INV-OPR-ESTOC</v>
          </cell>
          <cell r="C1136" t="str">
            <v>Paper</v>
          </cell>
          <cell r="D1136" t="str">
            <v>LABORATORIO PHP Y MYSQL</v>
          </cell>
          <cell r="E1136">
            <v>3</v>
          </cell>
          <cell r="F1136">
            <v>2.8347000000000002</v>
          </cell>
          <cell r="G1136">
            <v>8.5</v>
          </cell>
          <cell r="H1136">
            <v>0</v>
          </cell>
          <cell r="I1136">
            <v>0</v>
          </cell>
          <cell r="J1136">
            <v>8</v>
          </cell>
          <cell r="K1136">
            <v>0</v>
          </cell>
          <cell r="L1136">
            <v>0</v>
          </cell>
          <cell r="M1136">
            <v>8</v>
          </cell>
          <cell r="N1136">
            <v>22.68</v>
          </cell>
          <cell r="O1136">
            <v>2.8347000000000002</v>
          </cell>
          <cell r="P1136">
            <v>11</v>
          </cell>
          <cell r="Q1136">
            <v>31.18</v>
          </cell>
          <cell r="R1136">
            <v>2.8347000000000002</v>
          </cell>
          <cell r="S1136">
            <v>0</v>
          </cell>
          <cell r="T1136">
            <v>0</v>
          </cell>
          <cell r="U1136">
            <v>8</v>
          </cell>
          <cell r="V1136">
            <v>0</v>
          </cell>
          <cell r="W1136">
            <v>8</v>
          </cell>
          <cell r="X1136">
            <v>0.72727272727272707</v>
          </cell>
          <cell r="Y1136">
            <v>22.68</v>
          </cell>
          <cell r="Z1136">
            <v>3</v>
          </cell>
          <cell r="AA1136">
            <v>8.5</v>
          </cell>
          <cell r="AB1136">
            <v>3</v>
          </cell>
          <cell r="AC1136">
            <v>8.5</v>
          </cell>
          <cell r="AD1136">
            <v>0</v>
          </cell>
          <cell r="AE1136">
            <v>0</v>
          </cell>
          <cell r="AF1136">
            <v>0</v>
          </cell>
        </row>
        <row r="1137">
          <cell r="A1137" t="str">
            <v>PID_00152510</v>
          </cell>
          <cell r="B1137" t="str">
            <v>INV-OPR-ESTOC</v>
          </cell>
          <cell r="C1137" t="str">
            <v>Paper</v>
          </cell>
          <cell r="D1137" t="str">
            <v>FOTOGRAFIA DIGITAL</v>
          </cell>
          <cell r="E1137">
            <v>0</v>
          </cell>
          <cell r="F1137">
            <v>0</v>
          </cell>
          <cell r="G1137">
            <v>0</v>
          </cell>
          <cell r="H1137">
            <v>4</v>
          </cell>
          <cell r="I1137">
            <v>0</v>
          </cell>
          <cell r="J1137">
            <v>4</v>
          </cell>
          <cell r="K1137">
            <v>0</v>
          </cell>
          <cell r="L1137">
            <v>0</v>
          </cell>
          <cell r="M1137">
            <v>8</v>
          </cell>
          <cell r="N1137">
            <v>24.43</v>
          </cell>
          <cell r="O1137">
            <v>3.0533999999999999</v>
          </cell>
          <cell r="P1137">
            <v>8</v>
          </cell>
          <cell r="Q1137">
            <v>24.43</v>
          </cell>
          <cell r="R1137">
            <v>3.0533999999999999</v>
          </cell>
          <cell r="S1137">
            <v>0</v>
          </cell>
          <cell r="T1137">
            <v>4</v>
          </cell>
          <cell r="U1137">
            <v>2</v>
          </cell>
          <cell r="V1137">
            <v>0</v>
          </cell>
          <cell r="W1137">
            <v>6</v>
          </cell>
          <cell r="X1137">
            <v>0.75</v>
          </cell>
          <cell r="Y1137">
            <v>18.32</v>
          </cell>
          <cell r="Z1137">
            <v>2</v>
          </cell>
          <cell r="AA1137">
            <v>6.11</v>
          </cell>
          <cell r="AB1137">
            <v>2</v>
          </cell>
          <cell r="AC1137">
            <v>6.11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A1138" t="str">
            <v>PID_00152528</v>
          </cell>
          <cell r="B1138" t="str">
            <v>INV-OPR-ESTOC</v>
          </cell>
          <cell r="C1138" t="str">
            <v>Paper</v>
          </cell>
          <cell r="D1138" t="str">
            <v>FOTOGRAFÍA DIGITAL</v>
          </cell>
          <cell r="E1138">
            <v>4</v>
          </cell>
          <cell r="F1138">
            <v>3.1263000000000001</v>
          </cell>
          <cell r="G1138">
            <v>12.51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1</v>
          </cell>
          <cell r="M1138">
            <v>0</v>
          </cell>
          <cell r="N1138">
            <v>0</v>
          </cell>
          <cell r="O1138">
            <v>0</v>
          </cell>
          <cell r="P1138">
            <v>5</v>
          </cell>
          <cell r="Q1138">
            <v>12.51</v>
          </cell>
          <cell r="R1138">
            <v>2.5009999999999999</v>
          </cell>
          <cell r="S1138">
            <v>0</v>
          </cell>
          <cell r="T1138">
            <v>0</v>
          </cell>
          <cell r="U1138">
            <v>2</v>
          </cell>
          <cell r="V1138">
            <v>0</v>
          </cell>
          <cell r="W1138">
            <v>2</v>
          </cell>
          <cell r="X1138">
            <v>0.4</v>
          </cell>
          <cell r="Y1138">
            <v>5</v>
          </cell>
          <cell r="Z1138">
            <v>3</v>
          </cell>
          <cell r="AA1138">
            <v>7.5</v>
          </cell>
          <cell r="AB1138">
            <v>3</v>
          </cell>
          <cell r="AC1138">
            <v>7.5</v>
          </cell>
          <cell r="AD1138">
            <v>0</v>
          </cell>
          <cell r="AE1138">
            <v>0</v>
          </cell>
          <cell r="AF1138">
            <v>0</v>
          </cell>
        </row>
        <row r="1139">
          <cell r="A1139" t="str">
            <v>PID_00152546</v>
          </cell>
          <cell r="B1139" t="str">
            <v>INV-OPR-ESTOC</v>
          </cell>
          <cell r="C1139" t="str">
            <v>Paper</v>
          </cell>
          <cell r="D1139" t="str">
            <v>FOTOGRAFIA DE VIATGES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A1140" t="str">
            <v>PID_00152549</v>
          </cell>
          <cell r="B1140" t="str">
            <v>INV-OPR-ESTOC</v>
          </cell>
          <cell r="C1140" t="str">
            <v>Paper</v>
          </cell>
          <cell r="D1140" t="str">
            <v>FOTOGRAFÍA DE VIAGES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</row>
        <row r="1141">
          <cell r="A1141" t="str">
            <v>PID_00152571</v>
          </cell>
          <cell r="B1141" t="str">
            <v>INV-OPR-ESTOC</v>
          </cell>
          <cell r="C1141" t="str">
            <v>Paper</v>
          </cell>
          <cell r="D1141" t="str">
            <v>FONAMENTS DE MATEMÀTIQUES</v>
          </cell>
          <cell r="E1141">
            <v>144</v>
          </cell>
          <cell r="F1141">
            <v>9.0306999999999995</v>
          </cell>
          <cell r="G1141">
            <v>1300.42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144</v>
          </cell>
          <cell r="Q1141">
            <v>1300.42</v>
          </cell>
          <cell r="R1141">
            <v>9.0306999999999995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144</v>
          </cell>
          <cell r="AA1141">
            <v>1300.42</v>
          </cell>
          <cell r="AB1141">
            <v>144</v>
          </cell>
          <cell r="AC1141">
            <v>1300.42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A1142" t="str">
            <v>PID_00152574</v>
          </cell>
          <cell r="B1142" t="str">
            <v>INV-OPR-ESTOC</v>
          </cell>
          <cell r="C1142" t="str">
            <v>Paper</v>
          </cell>
          <cell r="D1142" t="str">
            <v>FUNDAMENTOS DE MATEMÁTICAS</v>
          </cell>
          <cell r="E1142">
            <v>111</v>
          </cell>
          <cell r="F1142">
            <v>8.7756000000000007</v>
          </cell>
          <cell r="G1142">
            <v>974.09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111</v>
          </cell>
          <cell r="Q1142">
            <v>974.09</v>
          </cell>
          <cell r="R1142">
            <v>8.7756000000000007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>
            <v>0</v>
          </cell>
          <cell r="Y1142">
            <v>0</v>
          </cell>
          <cell r="Z1142">
            <v>111</v>
          </cell>
          <cell r="AA1142">
            <v>974.09</v>
          </cell>
          <cell r="AB1142">
            <v>111</v>
          </cell>
          <cell r="AC1142">
            <v>974.09</v>
          </cell>
          <cell r="AD1142">
            <v>0</v>
          </cell>
          <cell r="AE1142">
            <v>0</v>
          </cell>
          <cell r="AF1142">
            <v>0</v>
          </cell>
        </row>
        <row r="1143">
          <cell r="A1143" t="str">
            <v>PID_00152589</v>
          </cell>
          <cell r="B1143" t="str">
            <v>INV-OPR-ESTOC</v>
          </cell>
          <cell r="C1143" t="str">
            <v>Paper</v>
          </cell>
          <cell r="D1143" t="str">
            <v>ANÀLISI DOCUMENTAL I</v>
          </cell>
          <cell r="E1143">
            <v>7</v>
          </cell>
          <cell r="F1143">
            <v>3.673</v>
          </cell>
          <cell r="G1143">
            <v>25.71</v>
          </cell>
          <cell r="H1143">
            <v>0</v>
          </cell>
          <cell r="I1143">
            <v>0</v>
          </cell>
          <cell r="J1143">
            <v>4</v>
          </cell>
          <cell r="K1143">
            <v>0</v>
          </cell>
          <cell r="L1143">
            <v>0</v>
          </cell>
          <cell r="M1143">
            <v>4</v>
          </cell>
          <cell r="N1143">
            <v>14.69</v>
          </cell>
          <cell r="O1143">
            <v>3.673</v>
          </cell>
          <cell r="P1143">
            <v>11</v>
          </cell>
          <cell r="Q1143">
            <v>40.4</v>
          </cell>
          <cell r="R1143">
            <v>3.673</v>
          </cell>
          <cell r="S1143">
            <v>0</v>
          </cell>
          <cell r="T1143">
            <v>0</v>
          </cell>
          <cell r="U1143">
            <v>8</v>
          </cell>
          <cell r="V1143">
            <v>0</v>
          </cell>
          <cell r="W1143">
            <v>8</v>
          </cell>
          <cell r="X1143">
            <v>0.72727272727272707</v>
          </cell>
          <cell r="Y1143">
            <v>29.38</v>
          </cell>
          <cell r="Z1143">
            <v>3</v>
          </cell>
          <cell r="AA1143">
            <v>11.02</v>
          </cell>
          <cell r="AB1143">
            <v>3</v>
          </cell>
          <cell r="AC1143">
            <v>11.02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A1144" t="str">
            <v>PID_00152601</v>
          </cell>
          <cell r="B1144" t="str">
            <v>INV-OPR-ESTOC</v>
          </cell>
          <cell r="C1144" t="str">
            <v>Llibre</v>
          </cell>
          <cell r="D1144" t="str">
            <v>DISCRETE-EVENT SYSTEM SIMULATION</v>
          </cell>
          <cell r="E1144">
            <v>3</v>
          </cell>
          <cell r="F1144">
            <v>81.010000000000005</v>
          </cell>
          <cell r="G1144">
            <v>243.03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3</v>
          </cell>
          <cell r="Q1144">
            <v>243.03</v>
          </cell>
          <cell r="R1144">
            <v>81.010000000000005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3</v>
          </cell>
          <cell r="AA1144">
            <v>243.03</v>
          </cell>
          <cell r="AB1144">
            <v>3</v>
          </cell>
          <cell r="AC1144">
            <v>243.03</v>
          </cell>
          <cell r="AD1144">
            <v>0</v>
          </cell>
          <cell r="AE1144">
            <v>0</v>
          </cell>
          <cell r="AF1144">
            <v>0</v>
          </cell>
        </row>
        <row r="1145">
          <cell r="A1145" t="str">
            <v>PID_00152602</v>
          </cell>
          <cell r="B1145" t="str">
            <v>INV-OPR-ESTOC</v>
          </cell>
          <cell r="C1145" t="str">
            <v>Llibre</v>
          </cell>
          <cell r="D1145" t="str">
            <v>TRADUCCIÓ I  TECNOLOGIES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A1146" t="str">
            <v>PID_00152603</v>
          </cell>
          <cell r="B1146" t="str">
            <v>INV-OPR-ESTOC</v>
          </cell>
          <cell r="C1146" t="str">
            <v>Llibre</v>
          </cell>
          <cell r="D1146" t="str">
            <v>TRADUCCIÓN Y TECNOLOGIAS</v>
          </cell>
          <cell r="E1146">
            <v>4</v>
          </cell>
          <cell r="F1146">
            <v>15</v>
          </cell>
          <cell r="G1146">
            <v>60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4</v>
          </cell>
          <cell r="Q1146">
            <v>60</v>
          </cell>
          <cell r="R1146">
            <v>15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4</v>
          </cell>
          <cell r="AA1146">
            <v>60</v>
          </cell>
          <cell r="AB1146">
            <v>4</v>
          </cell>
          <cell r="AC1146">
            <v>60</v>
          </cell>
          <cell r="AD1146">
            <v>0</v>
          </cell>
          <cell r="AE1146">
            <v>0</v>
          </cell>
          <cell r="AF1146">
            <v>0</v>
          </cell>
        </row>
        <row r="1147">
          <cell r="A1147" t="str">
            <v>PID_00152606</v>
          </cell>
          <cell r="B1147" t="str">
            <v>INV-OPR-ESTOC</v>
          </cell>
          <cell r="C1147" t="str">
            <v>PAPER</v>
          </cell>
          <cell r="D1147" t="str">
            <v>PSICOSOCIOLOGIA APLICADA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A1148" t="str">
            <v>PID_00152609</v>
          </cell>
          <cell r="B1148" t="str">
            <v>INV-OPR-ESTOC</v>
          </cell>
          <cell r="C1148" t="str">
            <v>PAPER</v>
          </cell>
          <cell r="D1148" t="str">
            <v>PSICOSOCIOLOGIA APLICADA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</row>
        <row r="1149">
          <cell r="A1149" t="str">
            <v>PID_00152660</v>
          </cell>
          <cell r="B1149" t="str">
            <v>INV-OPR-ESTOC</v>
          </cell>
          <cell r="C1149" t="str">
            <v>Paper</v>
          </cell>
          <cell r="D1149" t="str">
            <v>LLENGUA LLATINA. LLENGUA, LITERATURA I CULTURA</v>
          </cell>
          <cell r="E1149">
            <v>55</v>
          </cell>
          <cell r="F1149">
            <v>6.4065000000000003</v>
          </cell>
          <cell r="G1149">
            <v>352.36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55</v>
          </cell>
          <cell r="Q1149">
            <v>352.36</v>
          </cell>
          <cell r="R1149">
            <v>6.4065000000000003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55</v>
          </cell>
          <cell r="AA1149">
            <v>352.36</v>
          </cell>
          <cell r="AB1149">
            <v>55</v>
          </cell>
          <cell r="AC1149">
            <v>352.36</v>
          </cell>
          <cell r="AD1149">
            <v>0</v>
          </cell>
          <cell r="AE1149">
            <v>0</v>
          </cell>
          <cell r="AF1149">
            <v>0</v>
          </cell>
        </row>
        <row r="1150">
          <cell r="A1150" t="str">
            <v>PID_00152661</v>
          </cell>
          <cell r="B1150" t="str">
            <v>INV-OPR-ESTOC</v>
          </cell>
          <cell r="C1150" t="str">
            <v>Paper</v>
          </cell>
          <cell r="D1150" t="str">
            <v>LENGUA LATINA. LENGUA, LITERATURA Y CULTURA</v>
          </cell>
          <cell r="E1150">
            <v>27</v>
          </cell>
          <cell r="F1150">
            <v>6.5522999999999998</v>
          </cell>
          <cell r="G1150">
            <v>176.91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27</v>
          </cell>
          <cell r="Q1150">
            <v>176.91</v>
          </cell>
          <cell r="R1150">
            <v>6.5522999999999998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27</v>
          </cell>
          <cell r="AA1150">
            <v>176.91</v>
          </cell>
          <cell r="AB1150">
            <v>27</v>
          </cell>
          <cell r="AC1150">
            <v>176.91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A1151" t="str">
            <v>PID_00152670</v>
          </cell>
          <cell r="B1151" t="str">
            <v>INV-OPR-ESTOC</v>
          </cell>
          <cell r="C1151" t="str">
            <v>PAPER</v>
          </cell>
          <cell r="D1151" t="str">
            <v>PERSONES I ORGANITZACIONS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A1152" t="str">
            <v>PID_00152673</v>
          </cell>
          <cell r="B1152" t="str">
            <v>INV-OPR-ESTOC</v>
          </cell>
          <cell r="C1152" t="str">
            <v>PAPER</v>
          </cell>
          <cell r="D1152" t="str">
            <v>PERSONAS Y ORGANIZACIONES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A1153" t="str">
            <v>PID_00152721</v>
          </cell>
          <cell r="B1153" t="str">
            <v>INV-OPR-ESTOC</v>
          </cell>
          <cell r="C1153" t="str">
            <v>Paper</v>
          </cell>
          <cell r="D1153" t="str">
            <v>DRET FINANCER I TRIBUTARI II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2</v>
          </cell>
          <cell r="M1153">
            <v>0</v>
          </cell>
          <cell r="N1153">
            <v>0</v>
          </cell>
          <cell r="O1153">
            <v>0</v>
          </cell>
          <cell r="P1153">
            <v>2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2</v>
          </cell>
          <cell r="AA1153">
            <v>0</v>
          </cell>
          <cell r="AB1153">
            <v>2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A1154" t="str">
            <v>PID_00152724</v>
          </cell>
          <cell r="B1154" t="str">
            <v>INV-OPR-ESTOC</v>
          </cell>
          <cell r="C1154" t="str">
            <v>Paper</v>
          </cell>
          <cell r="D1154" t="str">
            <v>DERECHO FINANCIERO Y TRIBUTARIO II</v>
          </cell>
          <cell r="E1154">
            <v>17</v>
          </cell>
          <cell r="F1154">
            <v>8.7081</v>
          </cell>
          <cell r="G1154">
            <v>148.04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17</v>
          </cell>
          <cell r="Q1154">
            <v>148.04</v>
          </cell>
          <cell r="R1154">
            <v>8.7081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17</v>
          </cell>
          <cell r="AA1154">
            <v>148.04</v>
          </cell>
          <cell r="AB1154">
            <v>17</v>
          </cell>
          <cell r="AC1154">
            <v>148.04</v>
          </cell>
          <cell r="AD1154">
            <v>0</v>
          </cell>
          <cell r="AE1154">
            <v>0</v>
          </cell>
          <cell r="AF1154">
            <v>0</v>
          </cell>
        </row>
        <row r="1155">
          <cell r="A1155" t="str">
            <v>PID_00152760</v>
          </cell>
          <cell r="B1155" t="str">
            <v>INV-OPR-ESTOC</v>
          </cell>
          <cell r="C1155" t="str">
            <v>Llibre</v>
          </cell>
          <cell r="D1155" t="str">
            <v>RELACIONES PÚBLICAS, EMPRESA Y SOCIEDAD: UNA APROXIMACIÓN ÉTICA.</v>
          </cell>
          <cell r="E1155">
            <v>2</v>
          </cell>
          <cell r="F1155">
            <v>13.46</v>
          </cell>
          <cell r="G1155">
            <v>26.92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2</v>
          </cell>
          <cell r="Q1155">
            <v>26.92</v>
          </cell>
          <cell r="R1155">
            <v>13.46</v>
          </cell>
          <cell r="S1155">
            <v>0</v>
          </cell>
          <cell r="T1155">
            <v>1</v>
          </cell>
          <cell r="U1155">
            <v>0</v>
          </cell>
          <cell r="V1155">
            <v>0</v>
          </cell>
          <cell r="W1155">
            <v>1</v>
          </cell>
          <cell r="X1155">
            <v>0.5</v>
          </cell>
          <cell r="Y1155">
            <v>13.46</v>
          </cell>
          <cell r="Z1155">
            <v>1</v>
          </cell>
          <cell r="AA1155">
            <v>13.46</v>
          </cell>
          <cell r="AB1155">
            <v>1</v>
          </cell>
          <cell r="AC1155">
            <v>13.46</v>
          </cell>
          <cell r="AD1155">
            <v>0</v>
          </cell>
          <cell r="AE1155">
            <v>0</v>
          </cell>
          <cell r="AF1155">
            <v>0</v>
          </cell>
        </row>
        <row r="1156">
          <cell r="A1156" t="str">
            <v>PID_00152761</v>
          </cell>
          <cell r="B1156" t="str">
            <v>INV-OPR-ESTOC</v>
          </cell>
          <cell r="C1156" t="str">
            <v>Llibre</v>
          </cell>
          <cell r="D1156" t="str">
            <v>CASOS DE RELACIONES PÚBLICAS Y COMUNICACIÓN CORPOR</v>
          </cell>
          <cell r="E1156">
            <v>2</v>
          </cell>
          <cell r="F1156">
            <v>20.39</v>
          </cell>
          <cell r="G1156">
            <v>40.78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1</v>
          </cell>
          <cell r="M1156">
            <v>0</v>
          </cell>
          <cell r="N1156">
            <v>0</v>
          </cell>
          <cell r="O1156">
            <v>0</v>
          </cell>
          <cell r="P1156">
            <v>3</v>
          </cell>
          <cell r="Q1156">
            <v>40.78</v>
          </cell>
          <cell r="R1156">
            <v>13.593299999999999</v>
          </cell>
          <cell r="S1156">
            <v>0</v>
          </cell>
          <cell r="T1156">
            <v>1</v>
          </cell>
          <cell r="U1156">
            <v>0</v>
          </cell>
          <cell r="V1156">
            <v>0</v>
          </cell>
          <cell r="W1156">
            <v>1</v>
          </cell>
          <cell r="X1156">
            <v>0.33333333333333304</v>
          </cell>
          <cell r="Y1156">
            <v>13.59</v>
          </cell>
          <cell r="Z1156">
            <v>2</v>
          </cell>
          <cell r="AA1156">
            <v>27.19</v>
          </cell>
          <cell r="AB1156">
            <v>2</v>
          </cell>
          <cell r="AC1156">
            <v>27.19</v>
          </cell>
          <cell r="AD1156">
            <v>0</v>
          </cell>
          <cell r="AE1156">
            <v>0</v>
          </cell>
          <cell r="AF1156">
            <v>0</v>
          </cell>
        </row>
        <row r="1157">
          <cell r="A1157" t="str">
            <v>PID_00152781</v>
          </cell>
          <cell r="B1157" t="str">
            <v>INV-OPR-ESTOC</v>
          </cell>
          <cell r="C1157" t="str">
            <v>Paper</v>
          </cell>
          <cell r="D1157" t="str">
            <v>INTRODUCCIÓ A LES CIÈNCIES DEL LLENGUATGE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</row>
        <row r="1158">
          <cell r="A1158" t="str">
            <v>PID_00152789</v>
          </cell>
          <cell r="B1158" t="str">
            <v>INV-OPR-ESTOC</v>
          </cell>
          <cell r="C1158" t="str">
            <v>Paper</v>
          </cell>
          <cell r="D1158" t="str">
            <v>APLICACIONS, TÈCNIQUES I PRÀCTIQUES DE LES RELACIONS LABORALS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</row>
        <row r="1159">
          <cell r="A1159" t="str">
            <v>PID_00152876</v>
          </cell>
          <cell r="B1159" t="str">
            <v>INV-OPR-ESTOC</v>
          </cell>
          <cell r="C1159" t="str">
            <v>Paper</v>
          </cell>
          <cell r="D1159" t="str">
            <v>INTRODUCCIÓ A L'ECONOMIA</v>
          </cell>
          <cell r="E1159">
            <v>2</v>
          </cell>
          <cell r="F1159">
            <v>4.2926000000000002</v>
          </cell>
          <cell r="G1159">
            <v>8.59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2</v>
          </cell>
          <cell r="M1159">
            <v>0</v>
          </cell>
          <cell r="N1159">
            <v>0</v>
          </cell>
          <cell r="O1159">
            <v>0</v>
          </cell>
          <cell r="P1159">
            <v>4</v>
          </cell>
          <cell r="Q1159">
            <v>8.59</v>
          </cell>
          <cell r="R1159">
            <v>2.1463000000000001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4</v>
          </cell>
          <cell r="AA1159">
            <v>8.59</v>
          </cell>
          <cell r="AB1159">
            <v>4</v>
          </cell>
          <cell r="AC1159">
            <v>8.59</v>
          </cell>
          <cell r="AD1159">
            <v>0</v>
          </cell>
          <cell r="AE1159">
            <v>0</v>
          </cell>
          <cell r="AF1159">
            <v>0</v>
          </cell>
        </row>
        <row r="1160">
          <cell r="A1160" t="str">
            <v>PID_00152877</v>
          </cell>
          <cell r="B1160" t="str">
            <v>INV-OPR-ESTOC</v>
          </cell>
          <cell r="C1160" t="str">
            <v>Paper</v>
          </cell>
          <cell r="D1160" t="str">
            <v>INTRODUCCIÓN A LA ECONOMÍA</v>
          </cell>
          <cell r="E1160">
            <v>2</v>
          </cell>
          <cell r="F1160">
            <v>4.4061000000000003</v>
          </cell>
          <cell r="G1160">
            <v>8.81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1</v>
          </cell>
          <cell r="M1160">
            <v>0</v>
          </cell>
          <cell r="N1160">
            <v>0</v>
          </cell>
          <cell r="O1160">
            <v>0</v>
          </cell>
          <cell r="P1160">
            <v>3</v>
          </cell>
          <cell r="Q1160">
            <v>8.81</v>
          </cell>
          <cell r="R1160">
            <v>2.9373999999999998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3</v>
          </cell>
          <cell r="AA1160">
            <v>8.81</v>
          </cell>
          <cell r="AB1160">
            <v>3</v>
          </cell>
          <cell r="AC1160">
            <v>8.81</v>
          </cell>
          <cell r="AD1160">
            <v>0</v>
          </cell>
          <cell r="AE1160">
            <v>0</v>
          </cell>
          <cell r="AF1160">
            <v>0</v>
          </cell>
        </row>
        <row r="1161">
          <cell r="A1161" t="str">
            <v>PID_00152900</v>
          </cell>
          <cell r="B1161" t="str">
            <v>INV-OPR-ESTOC</v>
          </cell>
          <cell r="C1161" t="str">
            <v>Llibre</v>
          </cell>
          <cell r="D1161" t="str">
            <v>PENSAR Y RESISTIR. LA SOCIOLOGÍA CRÍTICA DESPUÉS D</v>
          </cell>
          <cell r="E1161">
            <v>440</v>
          </cell>
          <cell r="F1161">
            <v>7</v>
          </cell>
          <cell r="G1161">
            <v>3080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440</v>
          </cell>
          <cell r="Q1161">
            <v>3080</v>
          </cell>
          <cell r="R1161">
            <v>7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440</v>
          </cell>
          <cell r="AA1161">
            <v>3080</v>
          </cell>
          <cell r="AB1161">
            <v>440</v>
          </cell>
          <cell r="AC1161">
            <v>3080</v>
          </cell>
          <cell r="AD1161">
            <v>0</v>
          </cell>
          <cell r="AE1161">
            <v>0</v>
          </cell>
          <cell r="AF1161">
            <v>0</v>
          </cell>
        </row>
        <row r="1162">
          <cell r="A1162" t="str">
            <v>PID_00152920</v>
          </cell>
          <cell r="B1162" t="str">
            <v>INV-OPR-ESTOC</v>
          </cell>
          <cell r="C1162" t="str">
            <v>Paper</v>
          </cell>
          <cell r="D1162" t="str">
            <v>SOCIOLOGÍA. LECTURAS</v>
          </cell>
          <cell r="E1162">
            <v>10</v>
          </cell>
          <cell r="F1162">
            <v>1.8871</v>
          </cell>
          <cell r="G1162">
            <v>18.87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10</v>
          </cell>
          <cell r="Q1162">
            <v>18.87</v>
          </cell>
          <cell r="R1162">
            <v>1.8871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10</v>
          </cell>
          <cell r="AA1162">
            <v>18.87</v>
          </cell>
          <cell r="AB1162">
            <v>10</v>
          </cell>
          <cell r="AC1162">
            <v>18.87</v>
          </cell>
          <cell r="AD1162">
            <v>0</v>
          </cell>
          <cell r="AE1162">
            <v>0</v>
          </cell>
          <cell r="AF1162">
            <v>0</v>
          </cell>
        </row>
        <row r="1163">
          <cell r="A1163" t="str">
            <v>PID_00152929</v>
          </cell>
          <cell r="B1163" t="str">
            <v>INV-OPR-ESTOC</v>
          </cell>
          <cell r="C1163" t="str">
            <v>Paper</v>
          </cell>
          <cell r="D1163" t="str">
            <v>JAPONÈS I: INTRODUCCIÓ A LA LLENGUA I L'ESCRIPTURA JAPONESES</v>
          </cell>
          <cell r="E1163">
            <v>4</v>
          </cell>
          <cell r="F1163">
            <v>2.3243999999999998</v>
          </cell>
          <cell r="G1163">
            <v>9.3000000000000007</v>
          </cell>
          <cell r="H1163">
            <v>0</v>
          </cell>
          <cell r="I1163">
            <v>0</v>
          </cell>
          <cell r="J1163">
            <v>6</v>
          </cell>
          <cell r="K1163">
            <v>0</v>
          </cell>
          <cell r="L1163">
            <v>0</v>
          </cell>
          <cell r="M1163">
            <v>6</v>
          </cell>
          <cell r="N1163">
            <v>13.95</v>
          </cell>
          <cell r="O1163">
            <v>2.3245</v>
          </cell>
          <cell r="P1163">
            <v>10</v>
          </cell>
          <cell r="Q1163">
            <v>23.24</v>
          </cell>
          <cell r="R1163">
            <v>2.3243999999999998</v>
          </cell>
          <cell r="S1163">
            <v>0</v>
          </cell>
          <cell r="T1163">
            <v>0</v>
          </cell>
          <cell r="U1163">
            <v>4</v>
          </cell>
          <cell r="V1163">
            <v>0</v>
          </cell>
          <cell r="W1163">
            <v>4</v>
          </cell>
          <cell r="X1163">
            <v>0.4</v>
          </cell>
          <cell r="Y1163">
            <v>9.3000000000000007</v>
          </cell>
          <cell r="Z1163">
            <v>6</v>
          </cell>
          <cell r="AA1163">
            <v>13.95</v>
          </cell>
          <cell r="AB1163">
            <v>6</v>
          </cell>
          <cell r="AC1163">
            <v>13.95</v>
          </cell>
          <cell r="AD1163">
            <v>0</v>
          </cell>
          <cell r="AE1163">
            <v>0</v>
          </cell>
          <cell r="AF1163">
            <v>0</v>
          </cell>
        </row>
        <row r="1164">
          <cell r="A1164" t="str">
            <v>PID_00152935</v>
          </cell>
          <cell r="B1164" t="str">
            <v>INV-OPR-ESTOC</v>
          </cell>
          <cell r="C1164" t="str">
            <v>Paper</v>
          </cell>
          <cell r="D1164" t="str">
            <v>JAPONÉS I: INTRODUCCIÓN A LA LENGUA Y ESCRITURA JAPONESAS</v>
          </cell>
          <cell r="E1164">
            <v>2</v>
          </cell>
          <cell r="F1164">
            <v>2.2879999999999998</v>
          </cell>
          <cell r="G1164">
            <v>4.58</v>
          </cell>
          <cell r="H1164">
            <v>0</v>
          </cell>
          <cell r="I1164">
            <v>0</v>
          </cell>
          <cell r="J1164">
            <v>4</v>
          </cell>
          <cell r="K1164">
            <v>0</v>
          </cell>
          <cell r="L1164">
            <v>1</v>
          </cell>
          <cell r="M1164">
            <v>4</v>
          </cell>
          <cell r="N1164">
            <v>9.15</v>
          </cell>
          <cell r="O1164">
            <v>2.2879999999999998</v>
          </cell>
          <cell r="P1164">
            <v>7</v>
          </cell>
          <cell r="Q1164">
            <v>13.73</v>
          </cell>
          <cell r="R1164">
            <v>1.9611000000000001</v>
          </cell>
          <cell r="S1164">
            <v>0</v>
          </cell>
          <cell r="T1164">
            <v>0</v>
          </cell>
          <cell r="U1164">
            <v>4</v>
          </cell>
          <cell r="V1164">
            <v>0</v>
          </cell>
          <cell r="W1164">
            <v>4</v>
          </cell>
          <cell r="X1164">
            <v>0.57142857142857095</v>
          </cell>
          <cell r="Y1164">
            <v>7.84</v>
          </cell>
          <cell r="Z1164">
            <v>3</v>
          </cell>
          <cell r="AA1164">
            <v>5.88</v>
          </cell>
          <cell r="AB1164">
            <v>3</v>
          </cell>
          <cell r="AC1164">
            <v>5.88</v>
          </cell>
          <cell r="AD1164">
            <v>0</v>
          </cell>
          <cell r="AE1164">
            <v>0</v>
          </cell>
          <cell r="AF1164">
            <v>0</v>
          </cell>
        </row>
        <row r="1165">
          <cell r="A1165" t="str">
            <v>PID_00152961</v>
          </cell>
          <cell r="B1165" t="str">
            <v>INV-OPR-ESTOC</v>
          </cell>
          <cell r="C1165" t="str">
            <v>Paper</v>
          </cell>
          <cell r="D1165" t="str">
            <v>SEMINARIO SOBRE LA SOSTENIBILIDAD EN LOS CENTROS SANITARIOS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16</v>
          </cell>
          <cell r="J1165">
            <v>10</v>
          </cell>
          <cell r="K1165">
            <v>0</v>
          </cell>
          <cell r="L1165">
            <v>2</v>
          </cell>
          <cell r="M1165">
            <v>26</v>
          </cell>
          <cell r="N1165">
            <v>46.22</v>
          </cell>
          <cell r="O1165">
            <v>1.7777000000000001</v>
          </cell>
          <cell r="P1165">
            <v>28</v>
          </cell>
          <cell r="Q1165">
            <v>46.22</v>
          </cell>
          <cell r="R1165">
            <v>1.6508</v>
          </cell>
          <cell r="S1165">
            <v>0</v>
          </cell>
          <cell r="T1165">
            <v>12</v>
          </cell>
          <cell r="U1165">
            <v>10</v>
          </cell>
          <cell r="V1165">
            <v>0</v>
          </cell>
          <cell r="W1165">
            <v>22</v>
          </cell>
          <cell r="X1165">
            <v>0.78571428571428603</v>
          </cell>
          <cell r="Y1165">
            <v>36.32</v>
          </cell>
          <cell r="Z1165">
            <v>6</v>
          </cell>
          <cell r="AA1165">
            <v>9.9</v>
          </cell>
          <cell r="AB1165">
            <v>6</v>
          </cell>
          <cell r="AC1165">
            <v>9.9</v>
          </cell>
          <cell r="AD1165">
            <v>0</v>
          </cell>
          <cell r="AE1165">
            <v>0</v>
          </cell>
          <cell r="AF1165">
            <v>0</v>
          </cell>
        </row>
        <row r="1166">
          <cell r="A1166" t="str">
            <v>PID_00153008</v>
          </cell>
          <cell r="B1166" t="str">
            <v>INV-OPR-ESTOC</v>
          </cell>
          <cell r="C1166" t="str">
            <v>Paper</v>
          </cell>
          <cell r="D1166" t="str">
            <v>TÉCNICAS DE ANÁLISIS DE DATOS CUANTITATIVOS</v>
          </cell>
          <cell r="E1166">
            <v>43</v>
          </cell>
          <cell r="F1166">
            <v>5.8597999999999999</v>
          </cell>
          <cell r="G1166">
            <v>251.97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43</v>
          </cell>
          <cell r="Q1166">
            <v>251.97</v>
          </cell>
          <cell r="R1166">
            <v>5.8597999999999999</v>
          </cell>
          <cell r="S1166">
            <v>0</v>
          </cell>
          <cell r="T1166">
            <v>0</v>
          </cell>
          <cell r="U1166">
            <v>2</v>
          </cell>
          <cell r="V1166">
            <v>0</v>
          </cell>
          <cell r="W1166">
            <v>2</v>
          </cell>
          <cell r="X1166">
            <v>4.6511627906976605E-2</v>
          </cell>
          <cell r="Y1166">
            <v>11.72</v>
          </cell>
          <cell r="Z1166">
            <v>41</v>
          </cell>
          <cell r="AA1166">
            <v>240.25</v>
          </cell>
          <cell r="AB1166">
            <v>41</v>
          </cell>
          <cell r="AC1166">
            <v>240.25</v>
          </cell>
          <cell r="AD1166">
            <v>0</v>
          </cell>
          <cell r="AE1166">
            <v>0</v>
          </cell>
          <cell r="AF1166">
            <v>0</v>
          </cell>
        </row>
        <row r="1167">
          <cell r="A1167" t="str">
            <v>PID_00153029</v>
          </cell>
          <cell r="B1167" t="str">
            <v>INV-OPR-ESTOC</v>
          </cell>
          <cell r="C1167" t="str">
            <v>Paper</v>
          </cell>
          <cell r="D1167" t="str">
            <v>LECTURES DE TEORIA DE LA LITERATURA</v>
          </cell>
          <cell r="E1167">
            <v>9</v>
          </cell>
          <cell r="F1167">
            <v>8.3382000000000005</v>
          </cell>
          <cell r="G1167">
            <v>75.040000000000006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9</v>
          </cell>
          <cell r="Q1167">
            <v>75.040000000000006</v>
          </cell>
          <cell r="R1167">
            <v>8.3382000000000005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9</v>
          </cell>
          <cell r="AA1167">
            <v>75.040000000000006</v>
          </cell>
          <cell r="AB1167">
            <v>9</v>
          </cell>
          <cell r="AC1167">
            <v>75.040000000000006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A1168" t="str">
            <v>PID_00153030</v>
          </cell>
          <cell r="B1168" t="str">
            <v>INV-OPR-ESTOC</v>
          </cell>
          <cell r="C1168" t="str">
            <v>Paper</v>
          </cell>
          <cell r="D1168" t="str">
            <v>TEORIA DE LA LITERATURA</v>
          </cell>
          <cell r="E1168">
            <v>1</v>
          </cell>
          <cell r="F1168">
            <v>4.6935000000000002</v>
          </cell>
          <cell r="G1168">
            <v>4.6900000000000004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0</v>
          </cell>
          <cell r="P1168">
            <v>1</v>
          </cell>
          <cell r="Q1168">
            <v>4.6900000000000004</v>
          </cell>
          <cell r="R1168">
            <v>4.6935000000000002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1</v>
          </cell>
          <cell r="AA1168">
            <v>4.6900000000000004</v>
          </cell>
          <cell r="AB1168">
            <v>1</v>
          </cell>
          <cell r="AC1168">
            <v>4.6900000000000004</v>
          </cell>
          <cell r="AD1168">
            <v>0</v>
          </cell>
          <cell r="AE1168">
            <v>0</v>
          </cell>
          <cell r="AF1168">
            <v>0</v>
          </cell>
        </row>
        <row r="1169">
          <cell r="A1169" t="str">
            <v>PID_00153036</v>
          </cell>
          <cell r="B1169" t="str">
            <v>INV-OPR-ESTOC</v>
          </cell>
          <cell r="C1169" t="str">
            <v>Llibre</v>
          </cell>
          <cell r="D1169" t="str">
            <v>EL LENGUAJE DE LOS NUEVOS MEDIOS DE LA COMUNICACIÓ</v>
          </cell>
          <cell r="E1169">
            <v>10</v>
          </cell>
          <cell r="F1169">
            <v>21.25</v>
          </cell>
          <cell r="G1169">
            <v>212.5</v>
          </cell>
          <cell r="H1169">
            <v>4</v>
          </cell>
          <cell r="I1169">
            <v>9</v>
          </cell>
          <cell r="J1169">
            <v>0</v>
          </cell>
          <cell r="K1169">
            <v>0</v>
          </cell>
          <cell r="L1169">
            <v>2</v>
          </cell>
          <cell r="M1169">
            <v>13</v>
          </cell>
          <cell r="N1169">
            <v>276.25</v>
          </cell>
          <cell r="O1169">
            <v>21.25</v>
          </cell>
          <cell r="P1169">
            <v>25</v>
          </cell>
          <cell r="Q1169">
            <v>488.75</v>
          </cell>
          <cell r="R1169">
            <v>19.55</v>
          </cell>
          <cell r="S1169">
            <v>0</v>
          </cell>
          <cell r="T1169">
            <v>13</v>
          </cell>
          <cell r="U1169">
            <v>1</v>
          </cell>
          <cell r="V1169">
            <v>0</v>
          </cell>
          <cell r="W1169">
            <v>14</v>
          </cell>
          <cell r="X1169">
            <v>0.56000000000000005</v>
          </cell>
          <cell r="Y1169">
            <v>273.7</v>
          </cell>
          <cell r="Z1169">
            <v>11</v>
          </cell>
          <cell r="AA1169">
            <v>215.05</v>
          </cell>
          <cell r="AB1169">
            <v>12</v>
          </cell>
          <cell r="AC1169">
            <v>234.6</v>
          </cell>
          <cell r="AD1169">
            <v>1</v>
          </cell>
          <cell r="AE1169">
            <v>19.55</v>
          </cell>
          <cell r="AF1169">
            <v>1</v>
          </cell>
        </row>
        <row r="1170">
          <cell r="A1170" t="str">
            <v>PID_00153111</v>
          </cell>
          <cell r="B1170" t="str">
            <v>INV-OPR-ESTOC</v>
          </cell>
          <cell r="C1170" t="str">
            <v>Paper</v>
          </cell>
          <cell r="D1170" t="str">
            <v>TECONOLOGÍAS DE LA INFORMACIÓN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6</v>
          </cell>
          <cell r="K1170">
            <v>0</v>
          </cell>
          <cell r="L1170">
            <v>0</v>
          </cell>
          <cell r="M1170">
            <v>6</v>
          </cell>
          <cell r="N1170">
            <v>56.37</v>
          </cell>
          <cell r="O1170">
            <v>9.3954000000000004</v>
          </cell>
          <cell r="P1170">
            <v>6</v>
          </cell>
          <cell r="Q1170">
            <v>56.37</v>
          </cell>
          <cell r="R1170">
            <v>9.3954000000000004</v>
          </cell>
          <cell r="S1170">
            <v>0</v>
          </cell>
          <cell r="T1170">
            <v>0</v>
          </cell>
          <cell r="U1170">
            <v>4</v>
          </cell>
          <cell r="V1170">
            <v>0</v>
          </cell>
          <cell r="W1170">
            <v>4</v>
          </cell>
          <cell r="X1170">
            <v>0.66666666666666696</v>
          </cell>
          <cell r="Y1170">
            <v>37.58</v>
          </cell>
          <cell r="Z1170">
            <v>2</v>
          </cell>
          <cell r="AA1170">
            <v>18.79</v>
          </cell>
          <cell r="AB1170">
            <v>2</v>
          </cell>
          <cell r="AC1170">
            <v>18.79</v>
          </cell>
          <cell r="AD1170">
            <v>0</v>
          </cell>
          <cell r="AE1170">
            <v>0</v>
          </cell>
          <cell r="AF1170">
            <v>0</v>
          </cell>
        </row>
        <row r="1171">
          <cell r="A1171" t="str">
            <v>PID_00153266</v>
          </cell>
          <cell r="B1171" t="str">
            <v>INV-OPR-ESTOC</v>
          </cell>
          <cell r="C1171" t="str">
            <v>Llibre</v>
          </cell>
          <cell r="D1171" t="str">
            <v>MS DOTNET FRAME WORK APPLICATION DEVELOPMENT FOUNDATION</v>
          </cell>
          <cell r="E1171">
            <v>7</v>
          </cell>
          <cell r="F1171">
            <v>54.8</v>
          </cell>
          <cell r="G1171">
            <v>383.6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1</v>
          </cell>
          <cell r="M1171">
            <v>0</v>
          </cell>
          <cell r="N1171">
            <v>0</v>
          </cell>
          <cell r="O1171">
            <v>0</v>
          </cell>
          <cell r="P1171">
            <v>8</v>
          </cell>
          <cell r="Q1171">
            <v>383.6</v>
          </cell>
          <cell r="R1171">
            <v>47.95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8</v>
          </cell>
          <cell r="AA1171">
            <v>383.6</v>
          </cell>
          <cell r="AB1171">
            <v>8</v>
          </cell>
          <cell r="AC1171">
            <v>383.6</v>
          </cell>
          <cell r="AD1171">
            <v>0</v>
          </cell>
          <cell r="AE1171">
            <v>0</v>
          </cell>
          <cell r="AF1171">
            <v>0</v>
          </cell>
        </row>
        <row r="1172">
          <cell r="A1172" t="str">
            <v>PID_00153278</v>
          </cell>
          <cell r="B1172" t="str">
            <v>INV-OPR-ESTOC</v>
          </cell>
          <cell r="C1172" t="str">
            <v>Paper</v>
          </cell>
          <cell r="D1172" t="str">
            <v>DRET I BIOÈTICA</v>
          </cell>
          <cell r="E1172">
            <v>2</v>
          </cell>
          <cell r="F1172">
            <v>4.6935000000000002</v>
          </cell>
          <cell r="G1172">
            <v>9.39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2</v>
          </cell>
          <cell r="Q1172">
            <v>9.39</v>
          </cell>
          <cell r="R1172">
            <v>4.6935000000000002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2</v>
          </cell>
          <cell r="AA1172">
            <v>9.39</v>
          </cell>
          <cell r="AB1172">
            <v>2</v>
          </cell>
          <cell r="AC1172">
            <v>9.39</v>
          </cell>
          <cell r="AD1172">
            <v>0</v>
          </cell>
          <cell r="AE1172">
            <v>0</v>
          </cell>
          <cell r="AF1172">
            <v>0</v>
          </cell>
        </row>
        <row r="1173">
          <cell r="A1173" t="str">
            <v>PID_00153282</v>
          </cell>
          <cell r="B1173" t="str">
            <v>INV-OPR-ESTOC</v>
          </cell>
          <cell r="C1173" t="str">
            <v>Paper</v>
          </cell>
          <cell r="D1173" t="str">
            <v>DERECHO Y BIOÉTICA</v>
          </cell>
          <cell r="E1173">
            <v>12</v>
          </cell>
          <cell r="F1173">
            <v>4.8028000000000004</v>
          </cell>
          <cell r="G1173">
            <v>57.63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12</v>
          </cell>
          <cell r="Q1173">
            <v>57.63</v>
          </cell>
          <cell r="R1173">
            <v>4.8028000000000004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12</v>
          </cell>
          <cell r="AA1173">
            <v>57.63</v>
          </cell>
          <cell r="AB1173">
            <v>12</v>
          </cell>
          <cell r="AC1173">
            <v>57.63</v>
          </cell>
          <cell r="AD1173">
            <v>0</v>
          </cell>
          <cell r="AE1173">
            <v>0</v>
          </cell>
          <cell r="AF1173">
            <v>0</v>
          </cell>
        </row>
        <row r="1174">
          <cell r="A1174" t="str">
            <v>PID_00153310</v>
          </cell>
          <cell r="B1174" t="str">
            <v>INV-OPR-ESTOC</v>
          </cell>
          <cell r="C1174" t="str">
            <v>PAPER</v>
          </cell>
          <cell r="D1174" t="str">
            <v>HISTÒRIA DEL DRET ESPANYOL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A1175" t="str">
            <v>PID_00153313</v>
          </cell>
          <cell r="B1175" t="str">
            <v>INV-OPR-ESTOC</v>
          </cell>
          <cell r="C1175" t="str">
            <v>PAPER</v>
          </cell>
          <cell r="D1175" t="str">
            <v xml:space="preserve">HISTORIA DEL DERECHO ESPAÑOL 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A1176" t="str">
            <v>PID_00153314</v>
          </cell>
          <cell r="B1176" t="str">
            <v>INV-OPR-ESTOC</v>
          </cell>
          <cell r="C1176" t="str">
            <v>Paper</v>
          </cell>
          <cell r="D1176" t="str">
            <v xml:space="preserve">PROCESSOS I CONTEXTOS EDUCATIUS </v>
          </cell>
          <cell r="E1176">
            <v>4</v>
          </cell>
          <cell r="F1176">
            <v>4.0739000000000001</v>
          </cell>
          <cell r="G1176">
            <v>16.3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1</v>
          </cell>
          <cell r="M1176">
            <v>0</v>
          </cell>
          <cell r="N1176">
            <v>0</v>
          </cell>
          <cell r="O1176">
            <v>0</v>
          </cell>
          <cell r="P1176">
            <v>5</v>
          </cell>
          <cell r="Q1176">
            <v>16.3</v>
          </cell>
          <cell r="R1176">
            <v>3.2591000000000001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5</v>
          </cell>
          <cell r="AA1176">
            <v>16.3</v>
          </cell>
          <cell r="AB1176">
            <v>5</v>
          </cell>
          <cell r="AC1176">
            <v>16.3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A1177" t="str">
            <v>PID_00153315</v>
          </cell>
          <cell r="B1177" t="str">
            <v>INV-OPR-ESTOC</v>
          </cell>
          <cell r="C1177" t="str">
            <v>Paper</v>
          </cell>
          <cell r="D1177" t="str">
            <v xml:space="preserve">SOCIETAT, FAMILIA I EDUCACIÓ 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</row>
        <row r="1178">
          <cell r="A1178" t="str">
            <v>PID_00153316</v>
          </cell>
          <cell r="B1178" t="str">
            <v>INV-OPR-ESTOC</v>
          </cell>
          <cell r="C1178" t="str">
            <v>Paper</v>
          </cell>
          <cell r="D1178" t="str">
            <v xml:space="preserve">INNOVACIÓ I INICIACIÓ A LA INVESTIGACIÓ EDUCATIVA. ORIENTACIÓ 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</row>
        <row r="1179">
          <cell r="A1179" t="str">
            <v>PID_00153323</v>
          </cell>
          <cell r="B1179" t="str">
            <v>INV-OPR-ESTOC</v>
          </cell>
          <cell r="C1179" t="str">
            <v>PAPER</v>
          </cell>
          <cell r="D1179" t="str">
            <v>TEORIA DE CIRCUITS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A1180" t="str">
            <v>PID_00153326</v>
          </cell>
          <cell r="B1180" t="str">
            <v>INV-OPR-ESTOC</v>
          </cell>
          <cell r="C1180" t="str">
            <v>PAPER</v>
          </cell>
          <cell r="D1180" t="str">
            <v>TEORÍA DE CIRCUITOS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A1181" t="str">
            <v>PID_00153329</v>
          </cell>
          <cell r="B1181" t="str">
            <v>INV-OPR-ESTOC</v>
          </cell>
          <cell r="C1181" t="str">
            <v>Paper</v>
          </cell>
          <cell r="D1181" t="str">
            <v>INTEGRACIÓ DIGITAL DE CONTINGUTS</v>
          </cell>
          <cell r="E1181">
            <v>1</v>
          </cell>
          <cell r="F1181">
            <v>6.5887000000000002</v>
          </cell>
          <cell r="G1181">
            <v>6.59</v>
          </cell>
          <cell r="H1181">
            <v>0</v>
          </cell>
          <cell r="I1181">
            <v>0</v>
          </cell>
          <cell r="J1181">
            <v>8</v>
          </cell>
          <cell r="K1181">
            <v>0</v>
          </cell>
          <cell r="L1181">
            <v>0</v>
          </cell>
          <cell r="M1181">
            <v>8</v>
          </cell>
          <cell r="N1181">
            <v>52.71</v>
          </cell>
          <cell r="O1181">
            <v>6.5888999999999998</v>
          </cell>
          <cell r="P1181">
            <v>9</v>
          </cell>
          <cell r="Q1181">
            <v>59.3</v>
          </cell>
          <cell r="R1181">
            <v>6.5888999999999998</v>
          </cell>
          <cell r="S1181">
            <v>0</v>
          </cell>
          <cell r="T1181">
            <v>0</v>
          </cell>
          <cell r="U1181">
            <v>6</v>
          </cell>
          <cell r="V1181">
            <v>0</v>
          </cell>
          <cell r="W1181">
            <v>6</v>
          </cell>
          <cell r="X1181">
            <v>0.66666666666666696</v>
          </cell>
          <cell r="Y1181">
            <v>39.53</v>
          </cell>
          <cell r="Z1181">
            <v>3</v>
          </cell>
          <cell r="AA1181">
            <v>19.77</v>
          </cell>
          <cell r="AB1181">
            <v>3</v>
          </cell>
          <cell r="AC1181">
            <v>19.77</v>
          </cell>
          <cell r="AD1181">
            <v>0</v>
          </cell>
          <cell r="AE1181">
            <v>0</v>
          </cell>
          <cell r="AF1181">
            <v>0</v>
          </cell>
        </row>
        <row r="1182">
          <cell r="A1182" t="str">
            <v>PID_00153341</v>
          </cell>
          <cell r="B1182" t="str">
            <v>INV-OPR-ESTOC</v>
          </cell>
          <cell r="C1182" t="str">
            <v>Paper</v>
          </cell>
          <cell r="D1182" t="str">
            <v>INTEGRACIÓN DIGITAL DE CONTENIDOS</v>
          </cell>
          <cell r="E1182">
            <v>5</v>
          </cell>
          <cell r="F1182">
            <v>6.6616</v>
          </cell>
          <cell r="G1182">
            <v>33.31</v>
          </cell>
          <cell r="H1182">
            <v>0</v>
          </cell>
          <cell r="I1182">
            <v>0</v>
          </cell>
          <cell r="J1182">
            <v>8</v>
          </cell>
          <cell r="K1182">
            <v>0</v>
          </cell>
          <cell r="L1182">
            <v>0</v>
          </cell>
          <cell r="M1182">
            <v>8</v>
          </cell>
          <cell r="N1182">
            <v>53.29</v>
          </cell>
          <cell r="O1182">
            <v>6.6618000000000004</v>
          </cell>
          <cell r="P1182">
            <v>13</v>
          </cell>
          <cell r="Q1182">
            <v>86.6</v>
          </cell>
          <cell r="R1182">
            <v>6.6616999999999997</v>
          </cell>
          <cell r="S1182">
            <v>0</v>
          </cell>
          <cell r="T1182">
            <v>0</v>
          </cell>
          <cell r="U1182">
            <v>6</v>
          </cell>
          <cell r="V1182">
            <v>0</v>
          </cell>
          <cell r="W1182">
            <v>6</v>
          </cell>
          <cell r="X1182">
            <v>0.46153846153846212</v>
          </cell>
          <cell r="Y1182">
            <v>39.97</v>
          </cell>
          <cell r="Z1182">
            <v>7</v>
          </cell>
          <cell r="AA1182">
            <v>46.63</v>
          </cell>
          <cell r="AB1182">
            <v>7</v>
          </cell>
          <cell r="AC1182">
            <v>46.63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A1183" t="str">
            <v>PID_00153362</v>
          </cell>
          <cell r="B1183" t="str">
            <v>INV-OPR-ESTOC</v>
          </cell>
          <cell r="C1183" t="str">
            <v>PAPER</v>
          </cell>
          <cell r="D1183" t="str">
            <v>LLENGUA CATALANA: SEMÀNTICA I LEXICOLOGIA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</row>
        <row r="1184">
          <cell r="A1184" t="str">
            <v>PID_00153365</v>
          </cell>
          <cell r="B1184" t="str">
            <v>INV-OPR-ESTOC</v>
          </cell>
          <cell r="C1184" t="str">
            <v>Cd-rom</v>
          </cell>
          <cell r="D1184" t="str">
            <v>DREAMWEAVER CS4 (PARA MAC)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</row>
        <row r="1185">
          <cell r="A1185" t="str">
            <v>PID_00153366</v>
          </cell>
          <cell r="B1185" t="str">
            <v>INV-OPR-ESTOC</v>
          </cell>
          <cell r="C1185" t="str">
            <v>Cd-rom</v>
          </cell>
          <cell r="D1185" t="str">
            <v>PHOTOSHOP CS4 (PARA MAC)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A1186" t="str">
            <v>PID_00153370</v>
          </cell>
          <cell r="B1186" t="str">
            <v>INV-OPR-ESTOC</v>
          </cell>
          <cell r="C1186" t="str">
            <v>Paper</v>
          </cell>
          <cell r="D1186" t="str">
            <v>CONTABILIDAD DE LAS OPERACIONES FINANCIERAS</v>
          </cell>
          <cell r="E1186">
            <v>5</v>
          </cell>
          <cell r="F1186">
            <v>2.9805000000000001</v>
          </cell>
          <cell r="G1186">
            <v>14.9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2</v>
          </cell>
          <cell r="M1186">
            <v>0</v>
          </cell>
          <cell r="N1186">
            <v>0</v>
          </cell>
          <cell r="O1186">
            <v>0</v>
          </cell>
          <cell r="P1186">
            <v>7</v>
          </cell>
          <cell r="Q1186">
            <v>14.9</v>
          </cell>
          <cell r="R1186">
            <v>2.1288999999999998</v>
          </cell>
          <cell r="S1186">
            <v>0</v>
          </cell>
          <cell r="T1186">
            <v>1</v>
          </cell>
          <cell r="U1186">
            <v>0</v>
          </cell>
          <cell r="V1186">
            <v>0</v>
          </cell>
          <cell r="W1186">
            <v>1</v>
          </cell>
          <cell r="X1186">
            <v>0.14285714285714302</v>
          </cell>
          <cell r="Y1186">
            <v>2.13</v>
          </cell>
          <cell r="Z1186">
            <v>6</v>
          </cell>
          <cell r="AA1186">
            <v>12.77</v>
          </cell>
          <cell r="AB1186">
            <v>6</v>
          </cell>
          <cell r="AC1186">
            <v>12.77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A1187" t="str">
            <v>PID_00153411</v>
          </cell>
          <cell r="B1187" t="str">
            <v>INV-OPR-ESTOC</v>
          </cell>
          <cell r="C1187" t="str">
            <v>Paper</v>
          </cell>
          <cell r="D1187" t="str">
            <v>ARQUITECTURA DE LA INFORMACIÓ DE LA WORLD WIDE WEB</v>
          </cell>
          <cell r="E1187">
            <v>2</v>
          </cell>
          <cell r="F1187">
            <v>9.1036000000000001</v>
          </cell>
          <cell r="G1187">
            <v>18.21</v>
          </cell>
          <cell r="H1187">
            <v>0</v>
          </cell>
          <cell r="I1187">
            <v>4</v>
          </cell>
          <cell r="J1187">
            <v>0</v>
          </cell>
          <cell r="K1187">
            <v>0</v>
          </cell>
          <cell r="L1187">
            <v>2</v>
          </cell>
          <cell r="M1187">
            <v>4</v>
          </cell>
          <cell r="N1187">
            <v>36.42</v>
          </cell>
          <cell r="O1187">
            <v>9.1037999999999997</v>
          </cell>
          <cell r="P1187">
            <v>8</v>
          </cell>
          <cell r="Q1187">
            <v>54.62</v>
          </cell>
          <cell r="R1187">
            <v>6.8277999999999999</v>
          </cell>
          <cell r="S1187">
            <v>0</v>
          </cell>
          <cell r="T1187">
            <v>5</v>
          </cell>
          <cell r="U1187">
            <v>0</v>
          </cell>
          <cell r="V1187">
            <v>0</v>
          </cell>
          <cell r="W1187">
            <v>5</v>
          </cell>
          <cell r="X1187">
            <v>0.625</v>
          </cell>
          <cell r="Y1187">
            <v>34.14</v>
          </cell>
          <cell r="Z1187">
            <v>3</v>
          </cell>
          <cell r="AA1187">
            <v>20.48</v>
          </cell>
          <cell r="AB1187">
            <v>3</v>
          </cell>
          <cell r="AC1187">
            <v>20.48</v>
          </cell>
          <cell r="AD1187">
            <v>0</v>
          </cell>
          <cell r="AE1187">
            <v>0</v>
          </cell>
          <cell r="AF1187">
            <v>0</v>
          </cell>
        </row>
        <row r="1188">
          <cell r="A1188" t="str">
            <v>PID_00153414</v>
          </cell>
          <cell r="B1188" t="str">
            <v>INV-OPR-ESTOC</v>
          </cell>
          <cell r="C1188" t="str">
            <v>PAPER</v>
          </cell>
          <cell r="D1188" t="str">
            <v>HISTÒRIA I APLICACIONS 3D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</row>
        <row r="1189">
          <cell r="A1189" t="str">
            <v>PID_00153417</v>
          </cell>
          <cell r="B1189" t="str">
            <v>INV-OPR-ESTOC</v>
          </cell>
          <cell r="C1189" t="str">
            <v>PAPER</v>
          </cell>
          <cell r="D1189" t="str">
            <v>HISTORIA Y APLICACIONES 3D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</row>
        <row r="1190">
          <cell r="A1190" t="str">
            <v>PID_00153422</v>
          </cell>
          <cell r="B1190" t="str">
            <v>INV-OPR-ESTOC</v>
          </cell>
          <cell r="C1190" t="str">
            <v>Paper</v>
          </cell>
          <cell r="D1190" t="str">
            <v xml:space="preserve">DESENVOLUPAMENT PROFESSIONAL A LES ORGANITZACIONS </v>
          </cell>
          <cell r="E1190">
            <v>54</v>
          </cell>
          <cell r="F1190">
            <v>3.6364999999999998</v>
          </cell>
          <cell r="G1190">
            <v>196.37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54</v>
          </cell>
          <cell r="Q1190">
            <v>196.37</v>
          </cell>
          <cell r="R1190">
            <v>3.6364999999999998</v>
          </cell>
          <cell r="S1190">
            <v>0</v>
          </cell>
          <cell r="T1190">
            <v>0</v>
          </cell>
          <cell r="U1190">
            <v>6</v>
          </cell>
          <cell r="V1190">
            <v>0</v>
          </cell>
          <cell r="W1190">
            <v>6</v>
          </cell>
          <cell r="X1190">
            <v>0.11111111111111094</v>
          </cell>
          <cell r="Y1190">
            <v>21.82</v>
          </cell>
          <cell r="Z1190">
            <v>48</v>
          </cell>
          <cell r="AA1190">
            <v>174.55</v>
          </cell>
          <cell r="AB1190">
            <v>48</v>
          </cell>
          <cell r="AC1190">
            <v>174.55</v>
          </cell>
          <cell r="AD1190">
            <v>0</v>
          </cell>
          <cell r="AE1190">
            <v>0</v>
          </cell>
          <cell r="AF1190">
            <v>0</v>
          </cell>
        </row>
        <row r="1191">
          <cell r="A1191" t="str">
            <v>PID_00153487</v>
          </cell>
          <cell r="B1191" t="str">
            <v>INV-OPR-ESTOC</v>
          </cell>
          <cell r="C1191" t="str">
            <v>Paper</v>
          </cell>
          <cell r="D1191" t="str">
            <v>ARQUITECTURA DE LA INFORMACIÓN DE LA WORLD WIDE WEB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</row>
        <row r="1192">
          <cell r="A1192" t="str">
            <v>PID_00153488</v>
          </cell>
          <cell r="B1192" t="str">
            <v>INV-OPR-ESTOC</v>
          </cell>
          <cell r="C1192" t="str">
            <v>Dvd</v>
          </cell>
          <cell r="D1192" t="str">
            <v>PREMIERE PRO CS4 (PARA MAC)</v>
          </cell>
          <cell r="E1192">
            <v>4</v>
          </cell>
          <cell r="F1192">
            <v>5.1100000000000003</v>
          </cell>
          <cell r="G1192">
            <v>20.440000000000001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>
            <v>0</v>
          </cell>
          <cell r="P1192">
            <v>4</v>
          </cell>
          <cell r="Q1192">
            <v>20.440000000000001</v>
          </cell>
          <cell r="R1192">
            <v>5.1100000000000003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4</v>
          </cell>
          <cell r="AA1192">
            <v>20.440000000000001</v>
          </cell>
          <cell r="AB1192">
            <v>4</v>
          </cell>
          <cell r="AC1192">
            <v>20.440000000000001</v>
          </cell>
          <cell r="AD1192">
            <v>0</v>
          </cell>
          <cell r="AE1192">
            <v>0</v>
          </cell>
          <cell r="AF1192">
            <v>0</v>
          </cell>
        </row>
        <row r="1193">
          <cell r="A1193" t="str">
            <v>PID_00153502</v>
          </cell>
          <cell r="B1193" t="str">
            <v>INV-OPR-ESTOC</v>
          </cell>
          <cell r="C1193" t="str">
            <v>Paper</v>
          </cell>
          <cell r="D1193" t="str">
            <v>L'ESTRUCTURA DE LES LLENGÜES</v>
          </cell>
          <cell r="E1193">
            <v>12</v>
          </cell>
          <cell r="F1193">
            <v>5.5682</v>
          </cell>
          <cell r="G1193">
            <v>66.819999999999993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12</v>
          </cell>
          <cell r="Q1193">
            <v>66.819999999999993</v>
          </cell>
          <cell r="R1193">
            <v>5.5682</v>
          </cell>
          <cell r="S1193">
            <v>0</v>
          </cell>
          <cell r="T1193">
            <v>1</v>
          </cell>
          <cell r="U1193">
            <v>0</v>
          </cell>
          <cell r="V1193">
            <v>0</v>
          </cell>
          <cell r="W1193">
            <v>1</v>
          </cell>
          <cell r="X1193">
            <v>8.3333333333333259E-2</v>
          </cell>
          <cell r="Y1193">
            <v>5.57</v>
          </cell>
          <cell r="Z1193">
            <v>11</v>
          </cell>
          <cell r="AA1193">
            <v>61.25</v>
          </cell>
          <cell r="AB1193">
            <v>11</v>
          </cell>
          <cell r="AC1193">
            <v>61.25</v>
          </cell>
          <cell r="AD1193">
            <v>0</v>
          </cell>
          <cell r="AE1193">
            <v>0</v>
          </cell>
          <cell r="AF1193">
            <v>0</v>
          </cell>
        </row>
        <row r="1194">
          <cell r="A1194" t="str">
            <v>PID_00153508</v>
          </cell>
          <cell r="B1194" t="str">
            <v>INV-OPR-ESTOC</v>
          </cell>
          <cell r="C1194" t="str">
            <v>Paper</v>
          </cell>
          <cell r="D1194" t="str">
            <v>FONAMENTS DE COMPUTADORS</v>
          </cell>
          <cell r="E1194">
            <v>2</v>
          </cell>
          <cell r="F1194">
            <v>6.4429999999999996</v>
          </cell>
          <cell r="G1194">
            <v>12.89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1</v>
          </cell>
          <cell r="M1194">
            <v>0</v>
          </cell>
          <cell r="N1194">
            <v>0</v>
          </cell>
          <cell r="O1194">
            <v>0</v>
          </cell>
          <cell r="P1194">
            <v>3</v>
          </cell>
          <cell r="Q1194">
            <v>12.89</v>
          </cell>
          <cell r="R1194">
            <v>4.2953000000000001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3</v>
          </cell>
          <cell r="AA1194">
            <v>12.89</v>
          </cell>
          <cell r="AB1194">
            <v>3</v>
          </cell>
          <cell r="AC1194">
            <v>12.89</v>
          </cell>
          <cell r="AD1194">
            <v>0</v>
          </cell>
          <cell r="AE1194">
            <v>0</v>
          </cell>
          <cell r="AF1194">
            <v>0</v>
          </cell>
        </row>
        <row r="1195">
          <cell r="A1195" t="str">
            <v>PID_00153513</v>
          </cell>
          <cell r="B1195" t="str">
            <v>INV-OPR-ESTOC</v>
          </cell>
          <cell r="C1195" t="str">
            <v>Paper</v>
          </cell>
          <cell r="D1195" t="str">
            <v>FUNDAMENTOS DE COMPUTADORES</v>
          </cell>
          <cell r="E1195">
            <v>9</v>
          </cell>
          <cell r="F1195">
            <v>6.5157999999999996</v>
          </cell>
          <cell r="G1195">
            <v>58.64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1</v>
          </cell>
          <cell r="M1195">
            <v>0</v>
          </cell>
          <cell r="N1195">
            <v>0</v>
          </cell>
          <cell r="O1195">
            <v>0</v>
          </cell>
          <cell r="P1195">
            <v>10</v>
          </cell>
          <cell r="Q1195">
            <v>58.64</v>
          </cell>
          <cell r="R1195">
            <v>5.8643000000000001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10</v>
          </cell>
          <cell r="AA1195">
            <v>58.64</v>
          </cell>
          <cell r="AB1195">
            <v>10</v>
          </cell>
          <cell r="AC1195">
            <v>58.64</v>
          </cell>
          <cell r="AD1195">
            <v>0</v>
          </cell>
          <cell r="AE1195">
            <v>0</v>
          </cell>
          <cell r="AF1195">
            <v>0</v>
          </cell>
        </row>
        <row r="1196">
          <cell r="A1196" t="str">
            <v>PID_00153520</v>
          </cell>
          <cell r="B1196" t="str">
            <v>INV-OPR-ESTOC</v>
          </cell>
          <cell r="C1196" t="str">
            <v>PAPER</v>
          </cell>
          <cell r="D1196" t="str">
            <v>GESTIÓ DE PROJECTES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</row>
        <row r="1197">
          <cell r="A1197" t="str">
            <v>PID_00153547</v>
          </cell>
          <cell r="B1197" t="str">
            <v>INV-OPR-ESTOC</v>
          </cell>
          <cell r="C1197" t="str">
            <v>PAPER</v>
          </cell>
          <cell r="D1197" t="str">
            <v>GESTIÓN DE PROYECTOS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A1198" t="str">
            <v>PID_00153572</v>
          </cell>
          <cell r="B1198" t="str">
            <v>INV-OPR-ESTOC</v>
          </cell>
          <cell r="C1198" t="str">
            <v>PAPER</v>
          </cell>
          <cell r="D1198" t="str">
            <v>CAS D'ESTUDI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A1199" t="str">
            <v>PID_00153573</v>
          </cell>
          <cell r="B1199" t="str">
            <v>INV-OPR-ESTOC</v>
          </cell>
          <cell r="C1199" t="str">
            <v>PAPER</v>
          </cell>
          <cell r="D1199" t="str">
            <v>CASO DE ESTUDIO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A1200" t="str">
            <v>PID_00153656</v>
          </cell>
          <cell r="B1200" t="str">
            <v>INV-OPR-ESTOC</v>
          </cell>
          <cell r="C1200" t="str">
            <v>Paper</v>
          </cell>
          <cell r="D1200" t="str">
            <v>SEMINARI B3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8</v>
          </cell>
          <cell r="K1200">
            <v>0</v>
          </cell>
          <cell r="L1200">
            <v>0</v>
          </cell>
          <cell r="M1200">
            <v>8</v>
          </cell>
          <cell r="N1200">
            <v>21.22</v>
          </cell>
          <cell r="O1200">
            <v>2.6524999999999999</v>
          </cell>
          <cell r="P1200">
            <v>8</v>
          </cell>
          <cell r="Q1200">
            <v>21.22</v>
          </cell>
          <cell r="R1200">
            <v>2.6524999999999999</v>
          </cell>
          <cell r="S1200">
            <v>0</v>
          </cell>
          <cell r="T1200">
            <v>0</v>
          </cell>
          <cell r="U1200">
            <v>4</v>
          </cell>
          <cell r="V1200">
            <v>0</v>
          </cell>
          <cell r="W1200">
            <v>4</v>
          </cell>
          <cell r="X1200">
            <v>0.5</v>
          </cell>
          <cell r="Y1200">
            <v>10.61</v>
          </cell>
          <cell r="Z1200">
            <v>4</v>
          </cell>
          <cell r="AA1200">
            <v>10.61</v>
          </cell>
          <cell r="AB1200">
            <v>4</v>
          </cell>
          <cell r="AC1200">
            <v>10.61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A1201" t="str">
            <v>PID_00153677</v>
          </cell>
          <cell r="B1201" t="str">
            <v>INV-OPR-ESTOC</v>
          </cell>
          <cell r="C1201" t="str">
            <v>Cd-rom</v>
          </cell>
          <cell r="D1201" t="str">
            <v>LINUX BACKTRACK 4 PRE RELEASE</v>
          </cell>
          <cell r="E1201">
            <v>1</v>
          </cell>
          <cell r="F1201">
            <v>2.8321999999999998</v>
          </cell>
          <cell r="G1201">
            <v>2.83</v>
          </cell>
          <cell r="H1201">
            <v>35</v>
          </cell>
          <cell r="I1201">
            <v>0</v>
          </cell>
          <cell r="J1201">
            <v>10</v>
          </cell>
          <cell r="K1201">
            <v>0</v>
          </cell>
          <cell r="L1201">
            <v>1</v>
          </cell>
          <cell r="M1201">
            <v>45</v>
          </cell>
          <cell r="N1201">
            <v>118.34</v>
          </cell>
          <cell r="O1201">
            <v>2.6299000000000001</v>
          </cell>
          <cell r="P1201">
            <v>47</v>
          </cell>
          <cell r="Q1201">
            <v>121.18</v>
          </cell>
          <cell r="R1201">
            <v>2.5781999999999998</v>
          </cell>
          <cell r="S1201">
            <v>0</v>
          </cell>
          <cell r="T1201">
            <v>36</v>
          </cell>
          <cell r="U1201">
            <v>1</v>
          </cell>
          <cell r="V1201">
            <v>0</v>
          </cell>
          <cell r="W1201">
            <v>37</v>
          </cell>
          <cell r="X1201">
            <v>0.78723404255319185</v>
          </cell>
          <cell r="Y1201">
            <v>95.39</v>
          </cell>
          <cell r="Z1201">
            <v>10</v>
          </cell>
          <cell r="AA1201">
            <v>25.78</v>
          </cell>
          <cell r="AB1201">
            <v>10</v>
          </cell>
          <cell r="AC1201">
            <v>25.78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A1202" t="str">
            <v>PID_00153688</v>
          </cell>
          <cell r="B1202" t="str">
            <v>INV-OPR-ESTOC</v>
          </cell>
          <cell r="C1202" t="str">
            <v>Cd-Rom</v>
          </cell>
          <cell r="D1202" t="str">
            <v>NLTK 2.0B7</v>
          </cell>
          <cell r="E1202">
            <v>39</v>
          </cell>
          <cell r="F1202">
            <v>2.2999999999999998</v>
          </cell>
          <cell r="G1202">
            <v>89.7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39</v>
          </cell>
          <cell r="Q1202">
            <v>89.7</v>
          </cell>
          <cell r="R1202">
            <v>2.2999999999999998</v>
          </cell>
          <cell r="S1202">
            <v>0</v>
          </cell>
          <cell r="T1202">
            <v>1</v>
          </cell>
          <cell r="U1202">
            <v>0</v>
          </cell>
          <cell r="V1202">
            <v>0</v>
          </cell>
          <cell r="W1202">
            <v>1</v>
          </cell>
          <cell r="X1202">
            <v>2.564102564102555E-2</v>
          </cell>
          <cell r="Y1202">
            <v>2.2999999999999998</v>
          </cell>
          <cell r="Z1202">
            <v>38</v>
          </cell>
          <cell r="AA1202">
            <v>87.4</v>
          </cell>
          <cell r="AB1202">
            <v>38</v>
          </cell>
          <cell r="AC1202">
            <v>87.4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A1203" t="str">
            <v>PID_00153699</v>
          </cell>
          <cell r="B1203" t="str">
            <v>INV-OPR-ESTOC</v>
          </cell>
          <cell r="C1203" t="str">
            <v>Paper</v>
          </cell>
          <cell r="D1203" t="str">
            <v>INTRODUCCIÓN A LA PUBLICIDAD</v>
          </cell>
          <cell r="E1203">
            <v>49</v>
          </cell>
          <cell r="F1203">
            <v>5.2037000000000004</v>
          </cell>
          <cell r="G1203">
            <v>254.98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49</v>
          </cell>
          <cell r="Q1203">
            <v>254.98</v>
          </cell>
          <cell r="R1203">
            <v>5.2037000000000004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49</v>
          </cell>
          <cell r="AA1203">
            <v>254.98</v>
          </cell>
          <cell r="AB1203">
            <v>49</v>
          </cell>
          <cell r="AC1203">
            <v>254.98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A1204" t="str">
            <v>PID_00153704</v>
          </cell>
          <cell r="B1204" t="str">
            <v>INV-OPR-ESTOC</v>
          </cell>
          <cell r="C1204" t="str">
            <v>Paper</v>
          </cell>
          <cell r="D1204" t="str">
            <v>NORMATIVA DE LA LLENGUA CATANA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A1205" t="str">
            <v>PID_00153739</v>
          </cell>
          <cell r="B1205" t="str">
            <v>INV-OPR-ESTOC</v>
          </cell>
          <cell r="C1205" t="str">
            <v>PAPER</v>
          </cell>
          <cell r="D1205" t="str">
            <v xml:space="preserve">PSICOLOGÍA FISIOLÓGICA 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A1206" t="str">
            <v>PID_00153787</v>
          </cell>
          <cell r="B1206" t="str">
            <v>INV-OPR-ESTOC</v>
          </cell>
          <cell r="C1206" t="str">
            <v>PAPER</v>
          </cell>
          <cell r="D1206" t="str">
            <v>FÍSICA I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A1207" t="str">
            <v>PID_00153790</v>
          </cell>
          <cell r="B1207" t="str">
            <v>INV-OPR-ESTOC</v>
          </cell>
          <cell r="C1207" t="str">
            <v>PAPER</v>
          </cell>
          <cell r="D1207" t="str">
            <v>FÍSICA I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</row>
        <row r="1208">
          <cell r="A1208" t="str">
            <v>PID_00153791</v>
          </cell>
          <cell r="B1208" t="str">
            <v>INV-OPR-ESTOC</v>
          </cell>
          <cell r="C1208" t="str">
            <v>PAPER</v>
          </cell>
          <cell r="D1208" t="str">
            <v>FÍSICA I. ELECTROSTÀTICA I MAGNETOSTÀTICA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</row>
        <row r="1209">
          <cell r="A1209" t="str">
            <v>PID_00153792</v>
          </cell>
          <cell r="B1209" t="str">
            <v>INV-OPR-ESTOC</v>
          </cell>
          <cell r="C1209" t="str">
            <v>PAPER</v>
          </cell>
          <cell r="D1209" t="str">
            <v>FÍSICA I. ELECTROSTÁTICA Y MAGNETOSTÁTICA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</row>
        <row r="1210">
          <cell r="A1210" t="str">
            <v>PID_00153922</v>
          </cell>
          <cell r="B1210" t="str">
            <v>INV-OPR-ESTOC</v>
          </cell>
          <cell r="C1210" t="str">
            <v>Paper</v>
          </cell>
          <cell r="D1210" t="str">
            <v>ÉTICA Y CARTAS DE DERECHOS</v>
          </cell>
          <cell r="E1210">
            <v>1</v>
          </cell>
          <cell r="F1210">
            <v>2.9076</v>
          </cell>
          <cell r="G1210">
            <v>2.91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1</v>
          </cell>
          <cell r="Q1210">
            <v>2.91</v>
          </cell>
          <cell r="R1210">
            <v>2.9076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1</v>
          </cell>
          <cell r="AA1210">
            <v>2.91</v>
          </cell>
          <cell r="AB1210">
            <v>1</v>
          </cell>
          <cell r="AC1210">
            <v>2.91</v>
          </cell>
          <cell r="AD1210">
            <v>0</v>
          </cell>
          <cell r="AE1210">
            <v>0</v>
          </cell>
          <cell r="AF1210">
            <v>0</v>
          </cell>
        </row>
        <row r="1211">
          <cell r="A1211" t="str">
            <v>PID_00153940</v>
          </cell>
          <cell r="B1211" t="str">
            <v>INV-OPR-ESTOC</v>
          </cell>
          <cell r="C1211" t="str">
            <v>Paper</v>
          </cell>
          <cell r="D1211" t="str">
            <v>MEDICINA DEL TREBALL</v>
          </cell>
          <cell r="E1211">
            <v>2</v>
          </cell>
          <cell r="F1211">
            <v>3.4178000000000002</v>
          </cell>
          <cell r="G1211">
            <v>6.84</v>
          </cell>
          <cell r="H1211">
            <v>0</v>
          </cell>
          <cell r="I1211">
            <v>0</v>
          </cell>
          <cell r="J1211">
            <v>4</v>
          </cell>
          <cell r="K1211">
            <v>0</v>
          </cell>
          <cell r="L1211">
            <v>1</v>
          </cell>
          <cell r="M1211">
            <v>4</v>
          </cell>
          <cell r="N1211">
            <v>13.67</v>
          </cell>
          <cell r="O1211">
            <v>3.4178999999999999</v>
          </cell>
          <cell r="P1211">
            <v>7</v>
          </cell>
          <cell r="Q1211">
            <v>20.51</v>
          </cell>
          <cell r="R1211">
            <v>2.9296000000000002</v>
          </cell>
          <cell r="S1211">
            <v>0</v>
          </cell>
          <cell r="T1211">
            <v>0</v>
          </cell>
          <cell r="U1211">
            <v>2</v>
          </cell>
          <cell r="V1211">
            <v>0</v>
          </cell>
          <cell r="W1211">
            <v>2</v>
          </cell>
          <cell r="X1211">
            <v>0.28571428571428603</v>
          </cell>
          <cell r="Y1211">
            <v>5.86</v>
          </cell>
          <cell r="Z1211">
            <v>5</v>
          </cell>
          <cell r="AA1211">
            <v>14.65</v>
          </cell>
          <cell r="AB1211">
            <v>5</v>
          </cell>
          <cell r="AC1211">
            <v>14.65</v>
          </cell>
          <cell r="AD1211">
            <v>0</v>
          </cell>
          <cell r="AE1211">
            <v>0</v>
          </cell>
          <cell r="AF1211">
            <v>0</v>
          </cell>
        </row>
        <row r="1212">
          <cell r="A1212" t="str">
            <v>PID_00153943</v>
          </cell>
          <cell r="B1212" t="str">
            <v>INV-OPR-ESTOC</v>
          </cell>
          <cell r="C1212" t="str">
            <v>Paper</v>
          </cell>
          <cell r="D1212" t="str">
            <v>MEDICINA DEL TRABAJO</v>
          </cell>
          <cell r="E1212">
            <v>68</v>
          </cell>
          <cell r="F1212">
            <v>3.4178000000000002</v>
          </cell>
          <cell r="G1212">
            <v>232.41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68</v>
          </cell>
          <cell r="Q1212">
            <v>232.41</v>
          </cell>
          <cell r="R1212">
            <v>3.4178000000000002</v>
          </cell>
          <cell r="S1212">
            <v>0</v>
          </cell>
          <cell r="T1212">
            <v>0</v>
          </cell>
          <cell r="U1212">
            <v>2</v>
          </cell>
          <cell r="V1212">
            <v>0</v>
          </cell>
          <cell r="W1212">
            <v>2</v>
          </cell>
          <cell r="X1212">
            <v>2.941176470588247E-2</v>
          </cell>
          <cell r="Y1212">
            <v>6.84</v>
          </cell>
          <cell r="Z1212">
            <v>66</v>
          </cell>
          <cell r="AA1212">
            <v>225.58</v>
          </cell>
          <cell r="AB1212">
            <v>66</v>
          </cell>
          <cell r="AC1212">
            <v>225.58</v>
          </cell>
          <cell r="AD1212">
            <v>0</v>
          </cell>
          <cell r="AE1212">
            <v>0</v>
          </cell>
          <cell r="AF1212">
            <v>0</v>
          </cell>
        </row>
        <row r="1213">
          <cell r="A1213" t="str">
            <v>PID_00154035</v>
          </cell>
          <cell r="B1213" t="str">
            <v>INV-OPR-ESTOC</v>
          </cell>
          <cell r="C1213" t="str">
            <v>Paper</v>
          </cell>
          <cell r="D1213" t="str">
            <v>HISTÒRIA DE L'ÀSIA ORIENTAL II: ELS SEGLES XIX I XX</v>
          </cell>
          <cell r="E1213">
            <v>14</v>
          </cell>
          <cell r="F1213">
            <v>4.9485999999999999</v>
          </cell>
          <cell r="G1213">
            <v>69.28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14</v>
          </cell>
          <cell r="Q1213">
            <v>69.28</v>
          </cell>
          <cell r="R1213">
            <v>4.9485999999999999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14</v>
          </cell>
          <cell r="AA1213">
            <v>69.28</v>
          </cell>
          <cell r="AB1213">
            <v>14</v>
          </cell>
          <cell r="AC1213">
            <v>69.28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A1214" t="str">
            <v>PID_00154036</v>
          </cell>
          <cell r="B1214" t="str">
            <v>INV-OPR-ESTOC</v>
          </cell>
          <cell r="C1214" t="str">
            <v>Paper</v>
          </cell>
          <cell r="D1214" t="str">
            <v>HISTORIA DE ASIA ORIENTAL II: LOS SIGLOS XIX Y XX</v>
          </cell>
          <cell r="E1214">
            <v>6</v>
          </cell>
          <cell r="F1214">
            <v>5.0214999999999996</v>
          </cell>
          <cell r="G1214">
            <v>30.13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6</v>
          </cell>
          <cell r="Q1214">
            <v>30.13</v>
          </cell>
          <cell r="R1214">
            <v>5.0214999999999996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6</v>
          </cell>
          <cell r="AA1214">
            <v>30.13</v>
          </cell>
          <cell r="AB1214">
            <v>6</v>
          </cell>
          <cell r="AC1214">
            <v>30.13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A1215" t="str">
            <v>PID_00154070</v>
          </cell>
          <cell r="B1215" t="str">
            <v>INV-OPR-ESTOC</v>
          </cell>
          <cell r="C1215" t="str">
            <v>Paper</v>
          </cell>
          <cell r="D1215" t="str">
            <v>LOGÍSTICA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4</v>
          </cell>
          <cell r="J1215">
            <v>0</v>
          </cell>
          <cell r="K1215">
            <v>0</v>
          </cell>
          <cell r="L1215">
            <v>0</v>
          </cell>
          <cell r="M1215">
            <v>4</v>
          </cell>
          <cell r="N1215">
            <v>21.11</v>
          </cell>
          <cell r="O1215">
            <v>5.2766999999999999</v>
          </cell>
          <cell r="P1215">
            <v>4</v>
          </cell>
          <cell r="Q1215">
            <v>21.11</v>
          </cell>
          <cell r="R1215">
            <v>5.2766999999999999</v>
          </cell>
          <cell r="S1215">
            <v>0</v>
          </cell>
          <cell r="T1215">
            <v>1</v>
          </cell>
          <cell r="U1215">
            <v>0</v>
          </cell>
          <cell r="V1215">
            <v>0</v>
          </cell>
          <cell r="W1215">
            <v>1</v>
          </cell>
          <cell r="X1215">
            <v>0.25</v>
          </cell>
          <cell r="Y1215">
            <v>5.28</v>
          </cell>
          <cell r="Z1215">
            <v>3</v>
          </cell>
          <cell r="AA1215">
            <v>15.83</v>
          </cell>
          <cell r="AB1215">
            <v>3</v>
          </cell>
          <cell r="AC1215">
            <v>15.83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A1216" t="str">
            <v>PID_00154072</v>
          </cell>
          <cell r="B1216" t="str">
            <v>INV-OPR-ESTOC</v>
          </cell>
          <cell r="C1216" t="str">
            <v>Paper</v>
          </cell>
          <cell r="D1216" t="str">
            <v>LOGÍSTICA</v>
          </cell>
          <cell r="E1216">
            <v>48</v>
          </cell>
          <cell r="F1216">
            <v>5.0944000000000003</v>
          </cell>
          <cell r="G1216">
            <v>244.53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48</v>
          </cell>
          <cell r="Q1216">
            <v>244.53</v>
          </cell>
          <cell r="R1216">
            <v>5.0944000000000003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48</v>
          </cell>
          <cell r="AA1216">
            <v>244.53</v>
          </cell>
          <cell r="AB1216">
            <v>48</v>
          </cell>
          <cell r="AC1216">
            <v>244.53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A1217" t="str">
            <v>PID_00154122</v>
          </cell>
          <cell r="B1217" t="str">
            <v>INV-OPR-ESTOC</v>
          </cell>
          <cell r="C1217" t="str">
            <v>Paper</v>
          </cell>
          <cell r="D1217" t="str">
            <v>ANÁLISIS DOCUMENTAL</v>
          </cell>
          <cell r="E1217">
            <v>6</v>
          </cell>
          <cell r="F1217">
            <v>3.6000999999999999</v>
          </cell>
          <cell r="G1217">
            <v>21.6</v>
          </cell>
          <cell r="H1217">
            <v>0</v>
          </cell>
          <cell r="I1217">
            <v>0</v>
          </cell>
          <cell r="J1217">
            <v>4</v>
          </cell>
          <cell r="K1217">
            <v>0</v>
          </cell>
          <cell r="L1217">
            <v>0</v>
          </cell>
          <cell r="M1217">
            <v>4</v>
          </cell>
          <cell r="N1217">
            <v>14.4</v>
          </cell>
          <cell r="O1217">
            <v>3.6000999999999999</v>
          </cell>
          <cell r="P1217">
            <v>10</v>
          </cell>
          <cell r="Q1217">
            <v>36</v>
          </cell>
          <cell r="R1217">
            <v>3.6000999999999999</v>
          </cell>
          <cell r="S1217">
            <v>0</v>
          </cell>
          <cell r="T1217">
            <v>0</v>
          </cell>
          <cell r="U1217">
            <v>4</v>
          </cell>
          <cell r="V1217">
            <v>0</v>
          </cell>
          <cell r="W1217">
            <v>4</v>
          </cell>
          <cell r="X1217">
            <v>0.4</v>
          </cell>
          <cell r="Y1217">
            <v>14.4</v>
          </cell>
          <cell r="Z1217">
            <v>6</v>
          </cell>
          <cell r="AA1217">
            <v>21.6</v>
          </cell>
          <cell r="AB1217">
            <v>6</v>
          </cell>
          <cell r="AC1217">
            <v>21.6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A1218" t="str">
            <v>PID_00154165</v>
          </cell>
          <cell r="B1218" t="str">
            <v>INV-OPR-ESTOC</v>
          </cell>
          <cell r="C1218" t="str">
            <v>Paper</v>
          </cell>
          <cell r="D1218" t="str">
            <v>IVA I FISCALITAT INTERNACIONAL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4</v>
          </cell>
          <cell r="J1218">
            <v>0</v>
          </cell>
          <cell r="K1218">
            <v>0</v>
          </cell>
          <cell r="L1218">
            <v>0</v>
          </cell>
          <cell r="M1218">
            <v>4</v>
          </cell>
          <cell r="N1218">
            <v>27.96</v>
          </cell>
          <cell r="O1218">
            <v>6.9897999999999998</v>
          </cell>
          <cell r="P1218">
            <v>4</v>
          </cell>
          <cell r="Q1218">
            <v>27.96</v>
          </cell>
          <cell r="R1218">
            <v>6.9897999999999998</v>
          </cell>
          <cell r="S1218">
            <v>0</v>
          </cell>
          <cell r="T1218">
            <v>1</v>
          </cell>
          <cell r="U1218">
            <v>0</v>
          </cell>
          <cell r="V1218">
            <v>0</v>
          </cell>
          <cell r="W1218">
            <v>1</v>
          </cell>
          <cell r="X1218">
            <v>0.25</v>
          </cell>
          <cell r="Y1218">
            <v>6.99</v>
          </cell>
          <cell r="Z1218">
            <v>3</v>
          </cell>
          <cell r="AA1218">
            <v>20.97</v>
          </cell>
          <cell r="AB1218">
            <v>3</v>
          </cell>
          <cell r="AC1218">
            <v>20.97</v>
          </cell>
          <cell r="AD1218">
            <v>0</v>
          </cell>
          <cell r="AE1218">
            <v>0</v>
          </cell>
          <cell r="AF1218">
            <v>0</v>
          </cell>
        </row>
        <row r="1219">
          <cell r="A1219" t="str">
            <v>PID_00154168</v>
          </cell>
          <cell r="B1219" t="str">
            <v>INV-OPR-ESTOC</v>
          </cell>
          <cell r="C1219" t="str">
            <v>Paper</v>
          </cell>
          <cell r="D1219" t="str">
            <v>IVA Y FISCALIDAD INTERNACIONAL</v>
          </cell>
          <cell r="E1219">
            <v>0</v>
          </cell>
          <cell r="F1219">
            <v>0</v>
          </cell>
          <cell r="G1219">
            <v>0</v>
          </cell>
          <cell r="H1219">
            <v>6</v>
          </cell>
          <cell r="I1219">
            <v>4</v>
          </cell>
          <cell r="J1219">
            <v>0</v>
          </cell>
          <cell r="K1219">
            <v>0</v>
          </cell>
          <cell r="L1219">
            <v>1</v>
          </cell>
          <cell r="M1219">
            <v>10</v>
          </cell>
          <cell r="N1219">
            <v>71.36</v>
          </cell>
          <cell r="O1219">
            <v>7.1356000000000002</v>
          </cell>
          <cell r="P1219">
            <v>11</v>
          </cell>
          <cell r="Q1219">
            <v>71.36</v>
          </cell>
          <cell r="R1219">
            <v>6.4869000000000003</v>
          </cell>
          <cell r="S1219">
            <v>0</v>
          </cell>
          <cell r="T1219">
            <v>7</v>
          </cell>
          <cell r="U1219">
            <v>0</v>
          </cell>
          <cell r="V1219">
            <v>0</v>
          </cell>
          <cell r="W1219">
            <v>7</v>
          </cell>
          <cell r="X1219">
            <v>0.63636363636363602</v>
          </cell>
          <cell r="Y1219">
            <v>45.41</v>
          </cell>
          <cell r="Z1219">
            <v>4</v>
          </cell>
          <cell r="AA1219">
            <v>25.95</v>
          </cell>
          <cell r="AB1219">
            <v>4</v>
          </cell>
          <cell r="AC1219">
            <v>25.95</v>
          </cell>
          <cell r="AD1219">
            <v>0</v>
          </cell>
          <cell r="AE1219">
            <v>0</v>
          </cell>
          <cell r="AF1219">
            <v>0</v>
          </cell>
        </row>
        <row r="1220">
          <cell r="A1220" t="str">
            <v>PID_00154169</v>
          </cell>
          <cell r="B1220" t="str">
            <v>INV-OPR-ESTOC</v>
          </cell>
          <cell r="C1220" t="str">
            <v>Llibre</v>
          </cell>
          <cell r="D1220" t="str">
            <v>L'EDICIÓ FILOLÒGICA DE TEXTOS</v>
          </cell>
          <cell r="E1220">
            <v>27</v>
          </cell>
          <cell r="F1220">
            <v>9.5</v>
          </cell>
          <cell r="G1220">
            <v>256.5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27</v>
          </cell>
          <cell r="Q1220">
            <v>256.5</v>
          </cell>
          <cell r="R1220">
            <v>9.5</v>
          </cell>
          <cell r="S1220">
            <v>0</v>
          </cell>
          <cell r="T1220">
            <v>1</v>
          </cell>
          <cell r="U1220">
            <v>0</v>
          </cell>
          <cell r="V1220">
            <v>0</v>
          </cell>
          <cell r="W1220">
            <v>1</v>
          </cell>
          <cell r="X1220">
            <v>3.7037037037036979E-2</v>
          </cell>
          <cell r="Y1220">
            <v>9.5</v>
          </cell>
          <cell r="Z1220">
            <v>26</v>
          </cell>
          <cell r="AA1220">
            <v>247</v>
          </cell>
          <cell r="AB1220">
            <v>26</v>
          </cell>
          <cell r="AC1220">
            <v>247</v>
          </cell>
          <cell r="AD1220">
            <v>0</v>
          </cell>
          <cell r="AE1220">
            <v>0</v>
          </cell>
          <cell r="AF1220">
            <v>0</v>
          </cell>
        </row>
        <row r="1221">
          <cell r="A1221" t="str">
            <v>PID_00154170</v>
          </cell>
          <cell r="B1221" t="str">
            <v>INV-OPR-ESTOC</v>
          </cell>
          <cell r="C1221" t="str">
            <v>Llibre</v>
          </cell>
          <cell r="D1221" t="str">
            <v>EDICIÓ DE TEXTOS</v>
          </cell>
          <cell r="E1221">
            <v>27</v>
          </cell>
          <cell r="F1221">
            <v>20.38</v>
          </cell>
          <cell r="G1221">
            <v>550.26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27</v>
          </cell>
          <cell r="Q1221">
            <v>550.26</v>
          </cell>
          <cell r="R1221">
            <v>20.38</v>
          </cell>
          <cell r="S1221">
            <v>0</v>
          </cell>
          <cell r="T1221">
            <v>1</v>
          </cell>
          <cell r="U1221">
            <v>0</v>
          </cell>
          <cell r="V1221">
            <v>0</v>
          </cell>
          <cell r="W1221">
            <v>1</v>
          </cell>
          <cell r="X1221">
            <v>3.7037037037036979E-2</v>
          </cell>
          <cell r="Y1221">
            <v>20.38</v>
          </cell>
          <cell r="Z1221">
            <v>26</v>
          </cell>
          <cell r="AA1221">
            <v>529.88</v>
          </cell>
          <cell r="AB1221">
            <v>26</v>
          </cell>
          <cell r="AC1221">
            <v>529.88</v>
          </cell>
          <cell r="AD1221">
            <v>0</v>
          </cell>
          <cell r="AE1221">
            <v>0</v>
          </cell>
          <cell r="AF1221">
            <v>0</v>
          </cell>
        </row>
        <row r="1222">
          <cell r="A1222" t="str">
            <v>PID_00154240</v>
          </cell>
          <cell r="B1222" t="str">
            <v>INV-OPR-ESTOC</v>
          </cell>
          <cell r="C1222" t="str">
            <v>Llibre</v>
          </cell>
          <cell r="D1222" t="str">
            <v>¿QUÉ ES LA GLOBALIZACIÓN? FALACIAS DEL GLOBALISMO,</v>
          </cell>
          <cell r="E1222">
            <v>49</v>
          </cell>
          <cell r="F1222">
            <v>8.1</v>
          </cell>
          <cell r="G1222">
            <v>396.9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49</v>
          </cell>
          <cell r="Q1222">
            <v>396.9</v>
          </cell>
          <cell r="R1222">
            <v>8.1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49</v>
          </cell>
          <cell r="AA1222">
            <v>396.9</v>
          </cell>
          <cell r="AB1222">
            <v>49</v>
          </cell>
          <cell r="AC1222">
            <v>396.9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A1223" t="str">
            <v>PID_00154241</v>
          </cell>
          <cell r="B1223" t="str">
            <v>INV-OPR-ESTOC</v>
          </cell>
          <cell r="C1223" t="str">
            <v>Llibre</v>
          </cell>
          <cell r="D1223" t="str">
            <v>COM PODEM FER FUNCIONAR LA GLOBALITZACIÓ</v>
          </cell>
          <cell r="E1223">
            <v>49</v>
          </cell>
          <cell r="F1223">
            <v>19.46</v>
          </cell>
          <cell r="G1223">
            <v>953.54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49</v>
          </cell>
          <cell r="Q1223">
            <v>953.54</v>
          </cell>
          <cell r="R1223">
            <v>19.46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49</v>
          </cell>
          <cell r="AA1223">
            <v>953.54</v>
          </cell>
          <cell r="AB1223">
            <v>49</v>
          </cell>
          <cell r="AC1223">
            <v>953.54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A1224" t="str">
            <v>PID_00154251</v>
          </cell>
          <cell r="B1224" t="str">
            <v>INV-OPR-ESTOC</v>
          </cell>
          <cell r="C1224" t="str">
            <v>Paper</v>
          </cell>
          <cell r="D1224" t="str">
            <v>GUÍA PARA LA IMPLEMENTACIÓN DE UN SISTEMA DE GESTIÓN POR PROCESOS BASADO EN LA NORMA ISO 9001:2000</v>
          </cell>
          <cell r="E1224">
            <v>3</v>
          </cell>
          <cell r="F1224">
            <v>2.9805000000000001</v>
          </cell>
          <cell r="G1224">
            <v>8.94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3</v>
          </cell>
          <cell r="Q1224">
            <v>8.94</v>
          </cell>
          <cell r="R1224">
            <v>2.9805000000000001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3</v>
          </cell>
          <cell r="AA1224">
            <v>8.94</v>
          </cell>
          <cell r="AB1224">
            <v>3</v>
          </cell>
          <cell r="AC1224">
            <v>8.94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A1225" t="str">
            <v>PID_00154262</v>
          </cell>
          <cell r="B1225" t="str">
            <v>INV-OPR-ESTOC</v>
          </cell>
          <cell r="C1225" t="str">
            <v>PAPER</v>
          </cell>
          <cell r="D1225" t="str">
            <v>XINÈS II: INTRODUCCIÓ A LA LLENGUA I L'ESCRIPTURA XINESES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A1226" t="str">
            <v>PID_00154265</v>
          </cell>
          <cell r="B1226" t="str">
            <v>INV-OPR-ESTOC</v>
          </cell>
          <cell r="C1226" t="str">
            <v>PAPER</v>
          </cell>
          <cell r="D1226" t="str">
            <v>CHINO II: INTRODUCCIÓN A LA LENGUA Y LA ESCRITURA CHINAS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A1227" t="str">
            <v>PID_00154312</v>
          </cell>
          <cell r="B1227" t="str">
            <v>INV-OPR-ESTOC</v>
          </cell>
          <cell r="C1227" t="str">
            <v>Paper</v>
          </cell>
          <cell r="D1227" t="str">
            <v xml:space="preserve">CREATIVIDAD APLICADA </v>
          </cell>
          <cell r="E1227">
            <v>7</v>
          </cell>
          <cell r="F1227">
            <v>7.5364000000000004</v>
          </cell>
          <cell r="G1227">
            <v>52.75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7</v>
          </cell>
          <cell r="Q1227">
            <v>52.75</v>
          </cell>
          <cell r="R1227">
            <v>7.5364000000000004</v>
          </cell>
          <cell r="S1227">
            <v>0</v>
          </cell>
          <cell r="T1227">
            <v>0</v>
          </cell>
          <cell r="U1227">
            <v>1</v>
          </cell>
          <cell r="V1227">
            <v>0</v>
          </cell>
          <cell r="W1227">
            <v>1</v>
          </cell>
          <cell r="X1227">
            <v>0.14285714285714302</v>
          </cell>
          <cell r="Y1227">
            <v>7.54</v>
          </cell>
          <cell r="Z1227">
            <v>6</v>
          </cell>
          <cell r="AA1227">
            <v>45.22</v>
          </cell>
          <cell r="AB1227">
            <v>6</v>
          </cell>
          <cell r="AC1227">
            <v>45.22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A1228" t="str">
            <v>PID_00154316</v>
          </cell>
          <cell r="B1228" t="str">
            <v>INV-OPR-ESTOC</v>
          </cell>
          <cell r="C1228" t="str">
            <v>Paper</v>
          </cell>
          <cell r="D1228" t="str">
            <v>LLENGUA CATALANA: ESTRUCTURA I ÚS</v>
          </cell>
          <cell r="E1228">
            <v>3</v>
          </cell>
          <cell r="F1228">
            <v>5.4953000000000003</v>
          </cell>
          <cell r="G1228">
            <v>16.489999999999998</v>
          </cell>
          <cell r="H1228">
            <v>0</v>
          </cell>
          <cell r="I1228">
            <v>0</v>
          </cell>
          <cell r="J1228">
            <v>4</v>
          </cell>
          <cell r="K1228">
            <v>0</v>
          </cell>
          <cell r="L1228">
            <v>0</v>
          </cell>
          <cell r="M1228">
            <v>4</v>
          </cell>
          <cell r="N1228">
            <v>21.98</v>
          </cell>
          <cell r="O1228">
            <v>5.4954000000000001</v>
          </cell>
          <cell r="P1228">
            <v>7</v>
          </cell>
          <cell r="Q1228">
            <v>38.47</v>
          </cell>
          <cell r="R1228">
            <v>5.4954000000000001</v>
          </cell>
          <cell r="S1228">
            <v>0</v>
          </cell>
          <cell r="T1228">
            <v>0</v>
          </cell>
          <cell r="U1228">
            <v>2</v>
          </cell>
          <cell r="V1228">
            <v>0</v>
          </cell>
          <cell r="W1228">
            <v>2</v>
          </cell>
          <cell r="X1228">
            <v>0.28571428571428603</v>
          </cell>
          <cell r="Y1228">
            <v>10.99</v>
          </cell>
          <cell r="Z1228">
            <v>5</v>
          </cell>
          <cell r="AA1228">
            <v>27.48</v>
          </cell>
          <cell r="AB1228">
            <v>5</v>
          </cell>
          <cell r="AC1228">
            <v>27.48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A1229" t="str">
            <v>PID_00154318</v>
          </cell>
          <cell r="B1229" t="str">
            <v>INV-OPR-ESTOC</v>
          </cell>
          <cell r="C1229" t="str">
            <v>PAPER</v>
          </cell>
          <cell r="D1229" t="str">
            <v xml:space="preserve">BASES DE DADES 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A1230" t="str">
            <v>PID_00154319</v>
          </cell>
          <cell r="B1230" t="str">
            <v>INV-OPR-ESTOC</v>
          </cell>
          <cell r="C1230" t="str">
            <v>PAPER</v>
          </cell>
          <cell r="D1230" t="str">
            <v>BASES DE DATOS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A1231" t="str">
            <v>PID_00154343</v>
          </cell>
          <cell r="B1231" t="str">
            <v>INV-OPR-ESTOC</v>
          </cell>
          <cell r="C1231" t="str">
            <v>Cd-rom</v>
          </cell>
          <cell r="D1231" t="str">
            <v>IDIOMA MODERN II: FRANCÈS</v>
          </cell>
          <cell r="E1231">
            <v>48</v>
          </cell>
          <cell r="F1231">
            <v>3.82</v>
          </cell>
          <cell r="G1231">
            <v>183.36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48</v>
          </cell>
          <cell r="Q1231">
            <v>183.36</v>
          </cell>
          <cell r="R1231">
            <v>3.82</v>
          </cell>
          <cell r="S1231">
            <v>0</v>
          </cell>
          <cell r="T1231">
            <v>1</v>
          </cell>
          <cell r="U1231">
            <v>0</v>
          </cell>
          <cell r="V1231">
            <v>0</v>
          </cell>
          <cell r="W1231">
            <v>1</v>
          </cell>
          <cell r="X1231">
            <v>2.0833333333333259E-2</v>
          </cell>
          <cell r="Y1231">
            <v>3.82</v>
          </cell>
          <cell r="Z1231">
            <v>47</v>
          </cell>
          <cell r="AA1231">
            <v>179.54</v>
          </cell>
          <cell r="AB1231">
            <v>47</v>
          </cell>
          <cell r="AC1231">
            <v>179.54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A1232" t="str">
            <v>PID_00154345</v>
          </cell>
          <cell r="B1232" t="str">
            <v>INV-OPR-ESTOC</v>
          </cell>
          <cell r="C1232" t="str">
            <v>Cd-Rom</v>
          </cell>
          <cell r="D1232" t="str">
            <v>IDIOMA MODERNO II: FRANCÉS</v>
          </cell>
          <cell r="E1232">
            <v>50</v>
          </cell>
          <cell r="F1232">
            <v>3.82</v>
          </cell>
          <cell r="G1232">
            <v>191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50</v>
          </cell>
          <cell r="Q1232">
            <v>191</v>
          </cell>
          <cell r="R1232">
            <v>3.82</v>
          </cell>
          <cell r="S1232">
            <v>0</v>
          </cell>
          <cell r="T1232">
            <v>1</v>
          </cell>
          <cell r="U1232">
            <v>0</v>
          </cell>
          <cell r="V1232">
            <v>0</v>
          </cell>
          <cell r="W1232">
            <v>1</v>
          </cell>
          <cell r="X1232">
            <v>0.02</v>
          </cell>
          <cell r="Y1232">
            <v>3.82</v>
          </cell>
          <cell r="Z1232">
            <v>49</v>
          </cell>
          <cell r="AA1232">
            <v>187.18</v>
          </cell>
          <cell r="AB1232">
            <v>49</v>
          </cell>
          <cell r="AC1232">
            <v>187.18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A1233" t="str">
            <v>PID_00154348</v>
          </cell>
          <cell r="B1233" t="str">
            <v>INV-OPR-ESTOC</v>
          </cell>
          <cell r="C1233" t="str">
            <v>Paper</v>
          </cell>
          <cell r="D1233" t="str">
            <v>TÈCNICAS EN GESTIÓN Y COMUNICACIÓN</v>
          </cell>
          <cell r="E1233">
            <v>2</v>
          </cell>
          <cell r="F1233">
            <v>3.8188</v>
          </cell>
          <cell r="G1233">
            <v>7.64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1</v>
          </cell>
          <cell r="M1233">
            <v>0</v>
          </cell>
          <cell r="N1233">
            <v>0</v>
          </cell>
          <cell r="O1233">
            <v>0</v>
          </cell>
          <cell r="P1233">
            <v>3</v>
          </cell>
          <cell r="Q1233">
            <v>7.64</v>
          </cell>
          <cell r="R1233">
            <v>2.5457999999999998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3</v>
          </cell>
          <cell r="AA1233">
            <v>7.64</v>
          </cell>
          <cell r="AB1233">
            <v>3</v>
          </cell>
          <cell r="AC1233">
            <v>7.64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A1234" t="str">
            <v>PID_00154351</v>
          </cell>
          <cell r="B1234" t="str">
            <v>INV-OPR-ESTOC</v>
          </cell>
          <cell r="C1234" t="str">
            <v>Paper</v>
          </cell>
          <cell r="D1234" t="str">
            <v>PSICOLOGIA DE L'EDUCACIÓ</v>
          </cell>
          <cell r="E1234">
            <v>57</v>
          </cell>
          <cell r="F1234">
            <v>5.7869000000000002</v>
          </cell>
          <cell r="G1234">
            <v>329.85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1</v>
          </cell>
          <cell r="M1234">
            <v>0</v>
          </cell>
          <cell r="N1234">
            <v>0</v>
          </cell>
          <cell r="O1234">
            <v>0</v>
          </cell>
          <cell r="P1234">
            <v>58</v>
          </cell>
          <cell r="Q1234">
            <v>329.85</v>
          </cell>
          <cell r="R1234">
            <v>5.6871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58</v>
          </cell>
          <cell r="AA1234">
            <v>329.85</v>
          </cell>
          <cell r="AB1234">
            <v>58</v>
          </cell>
          <cell r="AC1234">
            <v>329.85</v>
          </cell>
          <cell r="AD1234">
            <v>0</v>
          </cell>
          <cell r="AE1234">
            <v>0</v>
          </cell>
          <cell r="AF1234">
            <v>0</v>
          </cell>
        </row>
        <row r="1235">
          <cell r="A1235" t="str">
            <v>PID_00154354</v>
          </cell>
          <cell r="B1235" t="str">
            <v>INV-OPR-ESTOC</v>
          </cell>
          <cell r="C1235" t="str">
            <v>Paper</v>
          </cell>
          <cell r="D1235" t="str">
            <v>PSICOLOGÍA DE LA EDUCACIÓN</v>
          </cell>
          <cell r="E1235">
            <v>12</v>
          </cell>
          <cell r="F1235">
            <v>5.8232999999999997</v>
          </cell>
          <cell r="G1235">
            <v>69.88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12</v>
          </cell>
          <cell r="Q1235">
            <v>69.88</v>
          </cell>
          <cell r="R1235">
            <v>5.8232999999999997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12</v>
          </cell>
          <cell r="AA1235">
            <v>69.88</v>
          </cell>
          <cell r="AB1235">
            <v>12</v>
          </cell>
          <cell r="AC1235">
            <v>69.88</v>
          </cell>
          <cell r="AD1235">
            <v>0</v>
          </cell>
          <cell r="AE1235">
            <v>0</v>
          </cell>
          <cell r="AF1235">
            <v>0</v>
          </cell>
        </row>
        <row r="1236">
          <cell r="A1236" t="str">
            <v>PID_00154356</v>
          </cell>
          <cell r="B1236" t="str">
            <v>INV-OPR-ESTOC</v>
          </cell>
          <cell r="C1236" t="str">
            <v>Paper</v>
          </cell>
          <cell r="D1236" t="str">
            <v>INTERVENCIÓN PSICOEDUCATIVA EN CONTEXTOS FAMILIARIES Y ESCOLARES</v>
          </cell>
          <cell r="E1236">
            <v>3</v>
          </cell>
          <cell r="F1236">
            <v>7.7915000000000001</v>
          </cell>
          <cell r="G1236">
            <v>23.37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3</v>
          </cell>
          <cell r="Q1236">
            <v>23.37</v>
          </cell>
          <cell r="R1236">
            <v>7.7915000000000001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3</v>
          </cell>
          <cell r="AA1236">
            <v>23.37</v>
          </cell>
          <cell r="AB1236">
            <v>3</v>
          </cell>
          <cell r="AC1236">
            <v>23.37</v>
          </cell>
          <cell r="AD1236">
            <v>0</v>
          </cell>
          <cell r="AE1236">
            <v>0</v>
          </cell>
          <cell r="AF1236">
            <v>0</v>
          </cell>
        </row>
        <row r="1237">
          <cell r="A1237" t="str">
            <v>PID_00154403</v>
          </cell>
          <cell r="B1237" t="str">
            <v>INV-OPR-ESTOC</v>
          </cell>
          <cell r="C1237" t="str">
            <v>Llibre</v>
          </cell>
          <cell r="D1237" t="str">
            <v>ELS ESCENARIS DE LA CULTURA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A1238" t="str">
            <v>PID_00154422</v>
          </cell>
          <cell r="B1238" t="str">
            <v>INV-OPR-ESTOC</v>
          </cell>
          <cell r="C1238" t="str">
            <v>Paper</v>
          </cell>
          <cell r="D1238" t="str">
            <v>MATEMÀTIQUES PER A MULTIMÈDIA II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A1239" t="str">
            <v>PID_00154425</v>
          </cell>
          <cell r="B1239" t="str">
            <v>INV-OPR-ESTOC</v>
          </cell>
          <cell r="C1239" t="str">
            <v>PAPER</v>
          </cell>
          <cell r="D1239" t="str">
            <v>MATEMÁTICAS PARA MULTIMEDIA II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A1240" t="str">
            <v>PID_00154471</v>
          </cell>
          <cell r="B1240" t="str">
            <v>INV-OPR-ESTOC</v>
          </cell>
          <cell r="C1240" t="str">
            <v>PAPER</v>
          </cell>
          <cell r="D1240" t="str">
            <v>METODOLOGIA I DESENVOLUPAMENT DE PROJECTES EN XARXA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A1241" t="str">
            <v>PID_00154474</v>
          </cell>
          <cell r="B1241" t="str">
            <v>INV-OPR-ESTOC</v>
          </cell>
          <cell r="C1241" t="str">
            <v>PAPER</v>
          </cell>
          <cell r="D1241" t="str">
            <v>METODOLOGÍA Y DESARROLLO DE PROYECTOS EN RED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1</v>
          </cell>
          <cell r="M1241">
            <v>0</v>
          </cell>
          <cell r="N1241">
            <v>0</v>
          </cell>
          <cell r="O1241">
            <v>0</v>
          </cell>
          <cell r="P1241">
            <v>1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1</v>
          </cell>
          <cell r="AA1241">
            <v>0</v>
          </cell>
          <cell r="AB1241">
            <v>0</v>
          </cell>
          <cell r="AC1241">
            <v>0</v>
          </cell>
          <cell r="AD1241">
            <v>-1</v>
          </cell>
          <cell r="AE1241">
            <v>0</v>
          </cell>
          <cell r="AF1241">
            <v>1</v>
          </cell>
        </row>
        <row r="1242">
          <cell r="A1242" t="str">
            <v>PID_00154483</v>
          </cell>
          <cell r="B1242" t="str">
            <v>INV-OPR-ESTOC</v>
          </cell>
          <cell r="C1242" t="str">
            <v>Paper</v>
          </cell>
          <cell r="D1242" t="str">
            <v>SALUD Y CALIDAD DE VIDA LABORAL</v>
          </cell>
          <cell r="E1242">
            <v>2</v>
          </cell>
          <cell r="F1242">
            <v>5.3860000000000001</v>
          </cell>
          <cell r="G1242">
            <v>10.77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2</v>
          </cell>
          <cell r="M1242">
            <v>0</v>
          </cell>
          <cell r="N1242">
            <v>0</v>
          </cell>
          <cell r="O1242">
            <v>0</v>
          </cell>
          <cell r="P1242">
            <v>4</v>
          </cell>
          <cell r="Q1242">
            <v>10.77</v>
          </cell>
          <cell r="R1242">
            <v>2.6930000000000001</v>
          </cell>
          <cell r="S1242">
            <v>0</v>
          </cell>
          <cell r="T1242">
            <v>2</v>
          </cell>
          <cell r="U1242">
            <v>0</v>
          </cell>
          <cell r="V1242">
            <v>0</v>
          </cell>
          <cell r="W1242">
            <v>2</v>
          </cell>
          <cell r="X1242">
            <v>0.5</v>
          </cell>
          <cell r="Y1242">
            <v>5.39</v>
          </cell>
          <cell r="Z1242">
            <v>2</v>
          </cell>
          <cell r="AA1242">
            <v>5.39</v>
          </cell>
          <cell r="AB1242">
            <v>2</v>
          </cell>
          <cell r="AC1242">
            <v>5.39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A1243" t="str">
            <v>PID_00154486</v>
          </cell>
          <cell r="B1243" t="str">
            <v>INV-OPR-ESTOC</v>
          </cell>
          <cell r="C1243" t="str">
            <v>PAPER</v>
          </cell>
          <cell r="D1243" t="str">
            <v>MUSEOLOGIA I MUSEOGRAFIA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A1244" t="str">
            <v>PID_00154519</v>
          </cell>
          <cell r="B1244" t="str">
            <v>INV-OPR-ESTOC</v>
          </cell>
          <cell r="C1244" t="str">
            <v>Paper</v>
          </cell>
          <cell r="D1244" t="str">
            <v>HERRAMIENTAS TIC PARA LA GESTIÓN DE RRHH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A1245" t="str">
            <v>PID_00154525</v>
          </cell>
          <cell r="B1245" t="str">
            <v>INV-OPR-ESTOC</v>
          </cell>
          <cell r="C1245" t="str">
            <v>Paper</v>
          </cell>
          <cell r="D1245" t="str">
            <v>SALUT I QUALITAT DE VIDA LABORAL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A1246" t="str">
            <v>PID_00154528</v>
          </cell>
          <cell r="B1246" t="str">
            <v>INV-OPR-ESTOC</v>
          </cell>
          <cell r="C1246" t="str">
            <v>Paper</v>
          </cell>
          <cell r="D1246" t="str">
            <v>FUNDAMENTOS DE DIRECCIÓN ESTRATÉGICA DE RRHH</v>
          </cell>
          <cell r="E1246">
            <v>0</v>
          </cell>
          <cell r="F1246">
            <v>0</v>
          </cell>
          <cell r="G1246">
            <v>0</v>
          </cell>
          <cell r="H1246">
            <v>4</v>
          </cell>
          <cell r="I1246">
            <v>0</v>
          </cell>
          <cell r="J1246">
            <v>0</v>
          </cell>
          <cell r="K1246">
            <v>0</v>
          </cell>
          <cell r="L1246">
            <v>1</v>
          </cell>
          <cell r="M1246">
            <v>4</v>
          </cell>
          <cell r="N1246">
            <v>20.23</v>
          </cell>
          <cell r="O1246">
            <v>5.0580999999999996</v>
          </cell>
          <cell r="P1246">
            <v>5</v>
          </cell>
          <cell r="Q1246">
            <v>20.23</v>
          </cell>
          <cell r="R1246">
            <v>4.0464000000000002</v>
          </cell>
          <cell r="S1246">
            <v>0</v>
          </cell>
          <cell r="T1246">
            <v>4</v>
          </cell>
          <cell r="U1246">
            <v>0</v>
          </cell>
          <cell r="V1246">
            <v>0</v>
          </cell>
          <cell r="W1246">
            <v>4</v>
          </cell>
          <cell r="X1246">
            <v>0.8</v>
          </cell>
          <cell r="Y1246">
            <v>16.190000000000001</v>
          </cell>
          <cell r="Z1246">
            <v>1</v>
          </cell>
          <cell r="AA1246">
            <v>4.05</v>
          </cell>
          <cell r="AB1246">
            <v>1</v>
          </cell>
          <cell r="AC1246">
            <v>4.05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A1247" t="str">
            <v>PID_00154534</v>
          </cell>
          <cell r="B1247" t="str">
            <v>INV-OPR-ESTOC</v>
          </cell>
          <cell r="C1247" t="str">
            <v>Paper</v>
          </cell>
          <cell r="D1247" t="str">
            <v>DESARROLLO DE RRHH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35</v>
          </cell>
          <cell r="J1247">
            <v>4</v>
          </cell>
          <cell r="K1247">
            <v>0</v>
          </cell>
          <cell r="L1247">
            <v>1</v>
          </cell>
          <cell r="M1247">
            <v>39</v>
          </cell>
          <cell r="N1247">
            <v>187.31</v>
          </cell>
          <cell r="O1247">
            <v>4.8029000000000002</v>
          </cell>
          <cell r="P1247">
            <v>40</v>
          </cell>
          <cell r="Q1247">
            <v>187.31</v>
          </cell>
          <cell r="R1247">
            <v>4.6828000000000003</v>
          </cell>
          <cell r="S1247">
            <v>0</v>
          </cell>
          <cell r="T1247">
            <v>33</v>
          </cell>
          <cell r="U1247">
            <v>5</v>
          </cell>
          <cell r="V1247">
            <v>0</v>
          </cell>
          <cell r="W1247">
            <v>38</v>
          </cell>
          <cell r="X1247">
            <v>0.95</v>
          </cell>
          <cell r="Y1247">
            <v>177.95</v>
          </cell>
          <cell r="Z1247">
            <v>2</v>
          </cell>
          <cell r="AA1247">
            <v>9.3699999999999992</v>
          </cell>
          <cell r="AB1247">
            <v>2</v>
          </cell>
          <cell r="AC1247">
            <v>9.3699999999999992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A1248" t="str">
            <v>PID_00154540</v>
          </cell>
          <cell r="B1248" t="str">
            <v>INV-OPR-ESTOC</v>
          </cell>
          <cell r="C1248" t="str">
            <v>Paper</v>
          </cell>
          <cell r="D1248" t="str">
            <v>HERRAMIENTAS TIC PARA EL DESARROLLO DE RRHH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A1249" t="str">
            <v>PID_00154543</v>
          </cell>
          <cell r="B1249" t="str">
            <v>INV-OPR-ESTOC</v>
          </cell>
          <cell r="C1249" t="str">
            <v>Paper</v>
          </cell>
          <cell r="D1249" t="str">
            <v>MERCAT I CONTRACTACIÓ I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4</v>
          </cell>
          <cell r="J1249">
            <v>0</v>
          </cell>
          <cell r="K1249">
            <v>0</v>
          </cell>
          <cell r="L1249">
            <v>0</v>
          </cell>
          <cell r="M1249">
            <v>4</v>
          </cell>
          <cell r="N1249">
            <v>23.88</v>
          </cell>
          <cell r="O1249">
            <v>5.9692999999999996</v>
          </cell>
          <cell r="P1249">
            <v>4</v>
          </cell>
          <cell r="Q1249">
            <v>23.88</v>
          </cell>
          <cell r="R1249">
            <v>5.9692999999999996</v>
          </cell>
          <cell r="S1249">
            <v>0</v>
          </cell>
          <cell r="T1249">
            <v>4</v>
          </cell>
          <cell r="U1249">
            <v>0</v>
          </cell>
          <cell r="V1249">
            <v>0</v>
          </cell>
          <cell r="W1249">
            <v>4</v>
          </cell>
          <cell r="X1249">
            <v>1</v>
          </cell>
          <cell r="Y1249">
            <v>23.88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</row>
        <row r="1250">
          <cell r="A1250" t="str">
            <v>PID_00154546</v>
          </cell>
          <cell r="B1250" t="str">
            <v>INV-OPR-ESTOC</v>
          </cell>
          <cell r="C1250" t="str">
            <v>Paper</v>
          </cell>
          <cell r="D1250" t="str">
            <v>MERCADO Y CONTRATACIÓN I</v>
          </cell>
          <cell r="E1250">
            <v>2</v>
          </cell>
          <cell r="F1250">
            <v>6.0785</v>
          </cell>
          <cell r="G1250">
            <v>12.16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2</v>
          </cell>
          <cell r="Q1250">
            <v>12.16</v>
          </cell>
          <cell r="R1250">
            <v>6.0785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2</v>
          </cell>
          <cell r="AA1250">
            <v>12.16</v>
          </cell>
          <cell r="AB1250">
            <v>2</v>
          </cell>
          <cell r="AC1250">
            <v>12.16</v>
          </cell>
          <cell r="AD1250">
            <v>0</v>
          </cell>
          <cell r="AE1250">
            <v>0</v>
          </cell>
          <cell r="AF1250">
            <v>0</v>
          </cell>
        </row>
        <row r="1251">
          <cell r="A1251" t="str">
            <v>PID_00154549</v>
          </cell>
          <cell r="B1251" t="str">
            <v>INV-OPR-ESTOC</v>
          </cell>
          <cell r="C1251" t="str">
            <v>Paper</v>
          </cell>
          <cell r="D1251" t="str">
            <v>MERCAT I CONTRACTACIÓ II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4</v>
          </cell>
          <cell r="J1251">
            <v>0</v>
          </cell>
          <cell r="K1251">
            <v>0</v>
          </cell>
          <cell r="L1251">
            <v>0</v>
          </cell>
          <cell r="M1251">
            <v>4</v>
          </cell>
          <cell r="N1251">
            <v>35.25</v>
          </cell>
          <cell r="O1251">
            <v>8.8122000000000007</v>
          </cell>
          <cell r="P1251">
            <v>4</v>
          </cell>
          <cell r="Q1251">
            <v>35.25</v>
          </cell>
          <cell r="R1251">
            <v>8.8122000000000007</v>
          </cell>
          <cell r="S1251">
            <v>0</v>
          </cell>
          <cell r="T1251">
            <v>4</v>
          </cell>
          <cell r="U1251">
            <v>0</v>
          </cell>
          <cell r="V1251">
            <v>0</v>
          </cell>
          <cell r="W1251">
            <v>4</v>
          </cell>
          <cell r="X1251">
            <v>1</v>
          </cell>
          <cell r="Y1251">
            <v>35.25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</row>
        <row r="1252">
          <cell r="A1252" t="str">
            <v>PID_00154552</v>
          </cell>
          <cell r="B1252" t="str">
            <v>INV-OPR-ESTOC</v>
          </cell>
          <cell r="C1252" t="str">
            <v>Paper</v>
          </cell>
          <cell r="D1252" t="str">
            <v>MERCADO Y CONTRATACIÓN II</v>
          </cell>
          <cell r="E1252">
            <v>0</v>
          </cell>
          <cell r="F1252">
            <v>0</v>
          </cell>
          <cell r="G1252">
            <v>0</v>
          </cell>
          <cell r="H1252">
            <v>44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44</v>
          </cell>
          <cell r="N1252">
            <v>397.36</v>
          </cell>
          <cell r="O1252">
            <v>9.0309000000000008</v>
          </cell>
          <cell r="P1252">
            <v>44</v>
          </cell>
          <cell r="Q1252">
            <v>397.36</v>
          </cell>
          <cell r="R1252">
            <v>9.0309000000000008</v>
          </cell>
          <cell r="S1252">
            <v>0</v>
          </cell>
          <cell r="T1252">
            <v>41</v>
          </cell>
          <cell r="U1252">
            <v>0</v>
          </cell>
          <cell r="V1252">
            <v>0</v>
          </cell>
          <cell r="W1252">
            <v>41</v>
          </cell>
          <cell r="X1252">
            <v>0.9318181818181821</v>
          </cell>
          <cell r="Y1252">
            <v>370.27</v>
          </cell>
          <cell r="Z1252">
            <v>3</v>
          </cell>
          <cell r="AA1252">
            <v>27.09</v>
          </cell>
          <cell r="AB1252">
            <v>3</v>
          </cell>
          <cell r="AC1252">
            <v>27.09</v>
          </cell>
          <cell r="AD1252">
            <v>0</v>
          </cell>
          <cell r="AE1252">
            <v>0</v>
          </cell>
          <cell r="AF1252">
            <v>0</v>
          </cell>
        </row>
        <row r="1253">
          <cell r="A1253" t="str">
            <v>PID_00154571</v>
          </cell>
          <cell r="B1253" t="str">
            <v>INV-OPR-ESTOC</v>
          </cell>
          <cell r="C1253" t="str">
            <v>Llibre</v>
          </cell>
          <cell r="D1253" t="str">
            <v>LOS CAMINOS DE LA NEGOCIACIÓN</v>
          </cell>
          <cell r="E1253">
            <v>20</v>
          </cell>
          <cell r="F1253">
            <v>8.1</v>
          </cell>
          <cell r="G1253">
            <v>162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0</v>
          </cell>
          <cell r="P1253">
            <v>20</v>
          </cell>
          <cell r="Q1253">
            <v>162</v>
          </cell>
          <cell r="R1253">
            <v>8.1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20</v>
          </cell>
          <cell r="AA1253">
            <v>162</v>
          </cell>
          <cell r="AB1253">
            <v>20</v>
          </cell>
          <cell r="AC1253">
            <v>162</v>
          </cell>
          <cell r="AD1253">
            <v>0</v>
          </cell>
          <cell r="AE1253">
            <v>0</v>
          </cell>
          <cell r="AF1253">
            <v>0</v>
          </cell>
        </row>
        <row r="1254">
          <cell r="A1254" t="str">
            <v>PID_00154586</v>
          </cell>
          <cell r="B1254" t="str">
            <v>INV-OPR-ESTOC</v>
          </cell>
          <cell r="C1254" t="str">
            <v>Paper</v>
          </cell>
          <cell r="D1254" t="str">
            <v>LITERATURA CATALANA DEL SEGLE XX</v>
          </cell>
          <cell r="E1254">
            <v>40</v>
          </cell>
          <cell r="F1254">
            <v>7.6821999999999999</v>
          </cell>
          <cell r="G1254">
            <v>307.29000000000002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40</v>
          </cell>
          <cell r="Q1254">
            <v>307.29000000000002</v>
          </cell>
          <cell r="R1254">
            <v>7.6821999999999999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40</v>
          </cell>
          <cell r="AA1254">
            <v>307.29000000000002</v>
          </cell>
          <cell r="AB1254">
            <v>40</v>
          </cell>
          <cell r="AC1254">
            <v>307.29000000000002</v>
          </cell>
          <cell r="AD1254">
            <v>0</v>
          </cell>
          <cell r="AE1254">
            <v>0</v>
          </cell>
          <cell r="AF1254">
            <v>0</v>
          </cell>
        </row>
        <row r="1255">
          <cell r="A1255" t="str">
            <v>PID_00154630</v>
          </cell>
          <cell r="B1255" t="str">
            <v>INV-OPR-ESTOC</v>
          </cell>
          <cell r="C1255" t="str">
            <v>Llibre</v>
          </cell>
          <cell r="D1255" t="str">
            <v>GUÍA DE TRATAMIENTOS PSICOLÓGICOS EFICACES I</v>
          </cell>
          <cell r="E1255">
            <v>50</v>
          </cell>
          <cell r="F1255">
            <v>26.16</v>
          </cell>
          <cell r="G1255">
            <v>1308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50</v>
          </cell>
          <cell r="Q1255">
            <v>1308</v>
          </cell>
          <cell r="R1255">
            <v>26.16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Z1255">
            <v>50</v>
          </cell>
          <cell r="AA1255">
            <v>1308</v>
          </cell>
          <cell r="AB1255">
            <v>50</v>
          </cell>
          <cell r="AC1255">
            <v>1308</v>
          </cell>
          <cell r="AD1255">
            <v>0</v>
          </cell>
          <cell r="AE1255">
            <v>0</v>
          </cell>
          <cell r="AF1255">
            <v>0</v>
          </cell>
        </row>
        <row r="1256">
          <cell r="A1256" t="str">
            <v>PID_00154776</v>
          </cell>
          <cell r="B1256" t="str">
            <v>INV-OPR-ESTOC</v>
          </cell>
          <cell r="C1256" t="str">
            <v>Paper</v>
          </cell>
          <cell r="D1256" t="str">
            <v xml:space="preserve">TÈCNIQUES DE DOCUMENTACIÓ PER A LA INVESTIGACIÓ </v>
          </cell>
          <cell r="E1256">
            <v>142</v>
          </cell>
          <cell r="F1256">
            <v>6.6616</v>
          </cell>
          <cell r="G1256">
            <v>945.95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1</v>
          </cell>
          <cell r="M1256">
            <v>0</v>
          </cell>
          <cell r="N1256">
            <v>0</v>
          </cell>
          <cell r="O1256">
            <v>0</v>
          </cell>
          <cell r="P1256">
            <v>143</v>
          </cell>
          <cell r="Q1256">
            <v>945.95</v>
          </cell>
          <cell r="R1256">
            <v>6.6150000000000002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143</v>
          </cell>
          <cell r="AA1256">
            <v>945.95</v>
          </cell>
          <cell r="AB1256">
            <v>143</v>
          </cell>
          <cell r="AC1256">
            <v>945.95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A1257" t="str">
            <v>PID_00154780</v>
          </cell>
          <cell r="B1257" t="str">
            <v>INV-OPR-ESTOC</v>
          </cell>
          <cell r="C1257" t="str">
            <v>Paper</v>
          </cell>
          <cell r="D1257" t="str">
            <v xml:space="preserve">TÉCNICAS DE DOCUMENTACIÓN PARA LA INVESTIGACIÓN </v>
          </cell>
          <cell r="E1257">
            <v>1</v>
          </cell>
          <cell r="F1257">
            <v>6.9168000000000003</v>
          </cell>
          <cell r="G1257">
            <v>6.92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1</v>
          </cell>
          <cell r="Q1257">
            <v>6.92</v>
          </cell>
          <cell r="R1257">
            <v>6.9168000000000003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1</v>
          </cell>
          <cell r="AA1257">
            <v>6.92</v>
          </cell>
          <cell r="AB1257">
            <v>1</v>
          </cell>
          <cell r="AC1257">
            <v>6.92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A1258" t="str">
            <v>PID_00154792</v>
          </cell>
          <cell r="B1258" t="str">
            <v>INV-OPR-ESTOC</v>
          </cell>
          <cell r="C1258" t="str">
            <v>Cd-Rom</v>
          </cell>
          <cell r="D1258" t="str">
            <v>MÁQUINA VIRTUAL VMWARE - UBUNTU SERVER 8.04</v>
          </cell>
          <cell r="E1258">
            <v>5</v>
          </cell>
          <cell r="F1258">
            <v>2.5</v>
          </cell>
          <cell r="G1258">
            <v>12.5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5</v>
          </cell>
          <cell r="Q1258">
            <v>12.5</v>
          </cell>
          <cell r="R1258">
            <v>2.5</v>
          </cell>
          <cell r="S1258">
            <v>0</v>
          </cell>
          <cell r="T1258">
            <v>1</v>
          </cell>
          <cell r="U1258">
            <v>0</v>
          </cell>
          <cell r="V1258">
            <v>0</v>
          </cell>
          <cell r="W1258">
            <v>1</v>
          </cell>
          <cell r="X1258">
            <v>0.2</v>
          </cell>
          <cell r="Y1258">
            <v>2.5</v>
          </cell>
          <cell r="Z1258">
            <v>4</v>
          </cell>
          <cell r="AA1258">
            <v>10</v>
          </cell>
          <cell r="AB1258">
            <v>4</v>
          </cell>
          <cell r="AC1258">
            <v>10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A1259" t="str">
            <v>PID_00154800</v>
          </cell>
          <cell r="B1259" t="str">
            <v>INV-OPR-ESTOC</v>
          </cell>
          <cell r="C1259" t="str">
            <v>Cd-Rom</v>
          </cell>
          <cell r="D1259" t="str">
            <v>ATLAS.TI</v>
          </cell>
          <cell r="E1259">
            <v>16</v>
          </cell>
          <cell r="F1259">
            <v>2.5</v>
          </cell>
          <cell r="G1259">
            <v>40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16</v>
          </cell>
          <cell r="Q1259">
            <v>40</v>
          </cell>
          <cell r="R1259">
            <v>2.5</v>
          </cell>
          <cell r="S1259">
            <v>0</v>
          </cell>
          <cell r="T1259">
            <v>1</v>
          </cell>
          <cell r="U1259">
            <v>1</v>
          </cell>
          <cell r="V1259">
            <v>0</v>
          </cell>
          <cell r="W1259">
            <v>2</v>
          </cell>
          <cell r="X1259">
            <v>0.125</v>
          </cell>
          <cell r="Y1259">
            <v>5</v>
          </cell>
          <cell r="Z1259">
            <v>14</v>
          </cell>
          <cell r="AA1259">
            <v>35</v>
          </cell>
          <cell r="AB1259">
            <v>14</v>
          </cell>
          <cell r="AC1259">
            <v>35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A1260" t="str">
            <v>PID_00154802</v>
          </cell>
          <cell r="B1260" t="str">
            <v>INV-OPR-ESTOC</v>
          </cell>
          <cell r="C1260" t="str">
            <v>Dvd</v>
          </cell>
          <cell r="D1260" t="str">
            <v>MÁQUINA VIRTUAL</v>
          </cell>
          <cell r="E1260">
            <v>4</v>
          </cell>
          <cell r="F1260">
            <v>2.9453</v>
          </cell>
          <cell r="G1260">
            <v>11.78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4</v>
          </cell>
          <cell r="Q1260">
            <v>11.78</v>
          </cell>
          <cell r="R1260">
            <v>2.9453</v>
          </cell>
          <cell r="S1260">
            <v>0</v>
          </cell>
          <cell r="T1260">
            <v>1</v>
          </cell>
          <cell r="U1260">
            <v>1</v>
          </cell>
          <cell r="V1260">
            <v>0</v>
          </cell>
          <cell r="W1260">
            <v>2</v>
          </cell>
          <cell r="X1260">
            <v>0.5</v>
          </cell>
          <cell r="Y1260">
            <v>5.89</v>
          </cell>
          <cell r="Z1260">
            <v>2</v>
          </cell>
          <cell r="AA1260">
            <v>5.89</v>
          </cell>
          <cell r="AB1260">
            <v>2</v>
          </cell>
          <cell r="AC1260">
            <v>5.89</v>
          </cell>
          <cell r="AD1260">
            <v>0</v>
          </cell>
          <cell r="AE1260">
            <v>0</v>
          </cell>
          <cell r="AF1260">
            <v>0</v>
          </cell>
        </row>
        <row r="1261">
          <cell r="A1261" t="str">
            <v>PID_00154810</v>
          </cell>
          <cell r="B1261" t="str">
            <v>INV-OPR-ESTOC</v>
          </cell>
          <cell r="C1261" t="str">
            <v>PAPER</v>
          </cell>
          <cell r="D1261" t="str">
            <v>SEMINARIO B3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</row>
        <row r="1262">
          <cell r="A1262" t="str">
            <v>PID_00154811</v>
          </cell>
          <cell r="B1262" t="str">
            <v>INV-OPR-ESTOC</v>
          </cell>
          <cell r="C1262" t="str">
            <v>Llibre</v>
          </cell>
          <cell r="D1262" t="str">
            <v>COMO APRENDER Y ENSEÑAR COMPETENCIAS</v>
          </cell>
          <cell r="E1262">
            <v>4</v>
          </cell>
          <cell r="F1262">
            <v>16.7</v>
          </cell>
          <cell r="G1262">
            <v>66.8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4</v>
          </cell>
          <cell r="Q1262">
            <v>66.8</v>
          </cell>
          <cell r="R1262">
            <v>16.7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4</v>
          </cell>
          <cell r="AA1262">
            <v>66.8</v>
          </cell>
          <cell r="AB1262">
            <v>4</v>
          </cell>
          <cell r="AC1262">
            <v>66.8</v>
          </cell>
          <cell r="AD1262">
            <v>0</v>
          </cell>
          <cell r="AE1262">
            <v>0</v>
          </cell>
          <cell r="AF1262">
            <v>0</v>
          </cell>
        </row>
        <row r="1263">
          <cell r="A1263" t="str">
            <v>PID_00154839</v>
          </cell>
          <cell r="B1263" t="str">
            <v>INV-OPR-ESTOC</v>
          </cell>
          <cell r="C1263" t="str">
            <v>Paper</v>
          </cell>
          <cell r="D1263" t="str">
            <v>GESTIÓ DE CONTINGUTS</v>
          </cell>
          <cell r="E1263">
            <v>4</v>
          </cell>
          <cell r="F1263">
            <v>3.2719999999999998</v>
          </cell>
          <cell r="G1263">
            <v>13.09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4</v>
          </cell>
          <cell r="Q1263">
            <v>13.09</v>
          </cell>
          <cell r="R1263">
            <v>3.2719999999999998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4</v>
          </cell>
          <cell r="AA1263">
            <v>13.09</v>
          </cell>
          <cell r="AB1263">
            <v>4</v>
          </cell>
          <cell r="AC1263">
            <v>13.09</v>
          </cell>
          <cell r="AD1263">
            <v>0</v>
          </cell>
          <cell r="AE1263">
            <v>0</v>
          </cell>
          <cell r="AF1263">
            <v>0</v>
          </cell>
        </row>
        <row r="1264">
          <cell r="A1264" t="str">
            <v>PID_00154840</v>
          </cell>
          <cell r="B1264" t="str">
            <v>INV-OPR-ESTOC</v>
          </cell>
          <cell r="C1264" t="str">
            <v>Paper</v>
          </cell>
          <cell r="D1264" t="str">
            <v>GESTIÓN DE CONTENIDOS</v>
          </cell>
          <cell r="E1264">
            <v>3</v>
          </cell>
          <cell r="F1264">
            <v>3.2719999999999998</v>
          </cell>
          <cell r="G1264">
            <v>9.82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1</v>
          </cell>
          <cell r="M1264">
            <v>0</v>
          </cell>
          <cell r="N1264">
            <v>0</v>
          </cell>
          <cell r="O1264">
            <v>0</v>
          </cell>
          <cell r="P1264">
            <v>4</v>
          </cell>
          <cell r="Q1264">
            <v>9.82</v>
          </cell>
          <cell r="R1264">
            <v>2.4540000000000002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4</v>
          </cell>
          <cell r="AA1264">
            <v>9.82</v>
          </cell>
          <cell r="AB1264">
            <v>4</v>
          </cell>
          <cell r="AC1264">
            <v>9.82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A1265" t="str">
            <v>PID_00154841</v>
          </cell>
          <cell r="B1265" t="str">
            <v>INV-OPR-ESTOC</v>
          </cell>
          <cell r="C1265" t="str">
            <v>Cd-Rom</v>
          </cell>
          <cell r="D1265" t="str">
            <v>GESTIÓN DE CONTENIDOS</v>
          </cell>
          <cell r="E1265">
            <v>41</v>
          </cell>
          <cell r="F1265">
            <v>2.8050000000000002</v>
          </cell>
          <cell r="G1265">
            <v>115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0</v>
          </cell>
          <cell r="P1265">
            <v>42</v>
          </cell>
          <cell r="Q1265">
            <v>115</v>
          </cell>
          <cell r="R1265">
            <v>2.7382</v>
          </cell>
          <cell r="S1265">
            <v>0</v>
          </cell>
          <cell r="T1265">
            <v>1</v>
          </cell>
          <cell r="U1265">
            <v>2</v>
          </cell>
          <cell r="V1265">
            <v>0</v>
          </cell>
          <cell r="W1265">
            <v>3</v>
          </cell>
          <cell r="X1265">
            <v>7.1428571428571397E-2</v>
          </cell>
          <cell r="Y1265">
            <v>8.2100000000000009</v>
          </cell>
          <cell r="Z1265">
            <v>39</v>
          </cell>
          <cell r="AA1265">
            <v>106.79</v>
          </cell>
          <cell r="AB1265">
            <v>39</v>
          </cell>
          <cell r="AC1265">
            <v>106.79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A1266" t="str">
            <v>PID_00154842</v>
          </cell>
          <cell r="B1266" t="str">
            <v>INV-OPR-ESTOC</v>
          </cell>
          <cell r="C1266" t="str">
            <v>Llibre</v>
          </cell>
          <cell r="D1266" t="str">
            <v>RETÒRICA EXPRESS</v>
          </cell>
          <cell r="E1266">
            <v>2</v>
          </cell>
          <cell r="F1266">
            <v>16.350000000000001</v>
          </cell>
          <cell r="G1266">
            <v>32.700000000000003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2</v>
          </cell>
          <cell r="Q1266">
            <v>32.700000000000003</v>
          </cell>
          <cell r="R1266">
            <v>16.350000000000001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2</v>
          </cell>
          <cell r="AA1266">
            <v>32.700000000000003</v>
          </cell>
          <cell r="AB1266">
            <v>2</v>
          </cell>
          <cell r="AC1266">
            <v>32.700000000000003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A1267" t="str">
            <v>PID_00154843</v>
          </cell>
          <cell r="B1267" t="str">
            <v>INV-OPR-ESTOC</v>
          </cell>
          <cell r="C1267" t="str">
            <v>Llibre</v>
          </cell>
          <cell r="D1267" t="str">
            <v>RETÓRICA EXPRESS</v>
          </cell>
          <cell r="E1267">
            <v>19</v>
          </cell>
          <cell r="F1267">
            <v>16.350000000000001</v>
          </cell>
          <cell r="G1267">
            <v>310.64999999999998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19</v>
          </cell>
          <cell r="Q1267">
            <v>310.64999999999998</v>
          </cell>
          <cell r="R1267">
            <v>16.350000000000001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19</v>
          </cell>
          <cell r="AA1267">
            <v>310.64999999999998</v>
          </cell>
          <cell r="AB1267">
            <v>19</v>
          </cell>
          <cell r="AC1267">
            <v>310.64999999999998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A1268" t="str">
            <v>PID_00154844</v>
          </cell>
          <cell r="B1268" t="str">
            <v>INV-OPR-ESTOC</v>
          </cell>
          <cell r="C1268" t="str">
            <v>Llibre</v>
          </cell>
          <cell r="D1268" t="str">
            <v>ESCRITURA SEXY</v>
          </cell>
          <cell r="E1268">
            <v>18</v>
          </cell>
          <cell r="F1268">
            <v>18.27</v>
          </cell>
          <cell r="G1268">
            <v>328.86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18</v>
          </cell>
          <cell r="Q1268">
            <v>328.86</v>
          </cell>
          <cell r="R1268">
            <v>18.27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18</v>
          </cell>
          <cell r="AA1268">
            <v>328.86</v>
          </cell>
          <cell r="AB1268">
            <v>18</v>
          </cell>
          <cell r="AC1268">
            <v>328.86</v>
          </cell>
          <cell r="AD1268">
            <v>0</v>
          </cell>
          <cell r="AE1268">
            <v>0</v>
          </cell>
          <cell r="AF1268">
            <v>0</v>
          </cell>
        </row>
        <row r="1269">
          <cell r="A1269" t="str">
            <v>PID_00154845</v>
          </cell>
          <cell r="B1269" t="str">
            <v>INV-OPR-ESTOC</v>
          </cell>
          <cell r="C1269" t="str">
            <v>Llibre</v>
          </cell>
          <cell r="D1269" t="str">
            <v>APROVECHA EL TIEMPO Y JUEGA</v>
          </cell>
          <cell r="E1269">
            <v>4</v>
          </cell>
          <cell r="F1269">
            <v>23.584599999999998</v>
          </cell>
          <cell r="G1269">
            <v>94.34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1</v>
          </cell>
          <cell r="M1269">
            <v>0</v>
          </cell>
          <cell r="N1269">
            <v>0</v>
          </cell>
          <cell r="O1269">
            <v>0</v>
          </cell>
          <cell r="P1269">
            <v>5</v>
          </cell>
          <cell r="Q1269">
            <v>94.34</v>
          </cell>
          <cell r="R1269">
            <v>18.867699999999999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5</v>
          </cell>
          <cell r="AA1269">
            <v>94.34</v>
          </cell>
          <cell r="AB1269">
            <v>5</v>
          </cell>
          <cell r="AC1269">
            <v>94.34</v>
          </cell>
          <cell r="AD1269">
            <v>0</v>
          </cell>
          <cell r="AE1269">
            <v>0</v>
          </cell>
          <cell r="AF1269">
            <v>0</v>
          </cell>
        </row>
        <row r="1270">
          <cell r="A1270" t="str">
            <v>PID_00154938</v>
          </cell>
          <cell r="B1270" t="str">
            <v>INV-OPR-ESTOC</v>
          </cell>
          <cell r="C1270" t="str">
            <v>Paper</v>
          </cell>
          <cell r="D1270" t="str">
            <v xml:space="preserve">MÈTODES I TÈCNIQUES D'INVESTIGACIÓ SOCIOEDUCATIVA </v>
          </cell>
          <cell r="E1270">
            <v>2</v>
          </cell>
          <cell r="F1270">
            <v>6.3335999999999997</v>
          </cell>
          <cell r="G1270">
            <v>12.67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2</v>
          </cell>
          <cell r="Q1270">
            <v>12.67</v>
          </cell>
          <cell r="R1270">
            <v>6.3335999999999997</v>
          </cell>
          <cell r="S1270">
            <v>0</v>
          </cell>
          <cell r="T1270">
            <v>0</v>
          </cell>
          <cell r="U1270">
            <v>0</v>
          </cell>
          <cell r="V1270">
            <v>0</v>
          </cell>
          <cell r="W1270">
            <v>0</v>
          </cell>
          <cell r="X1270">
            <v>0</v>
          </cell>
          <cell r="Y1270">
            <v>0</v>
          </cell>
          <cell r="Z1270">
            <v>2</v>
          </cell>
          <cell r="AA1270">
            <v>12.67</v>
          </cell>
          <cell r="AB1270">
            <v>2</v>
          </cell>
          <cell r="AC1270">
            <v>12.67</v>
          </cell>
          <cell r="AD1270">
            <v>0</v>
          </cell>
          <cell r="AE1270">
            <v>0</v>
          </cell>
          <cell r="AF1270">
            <v>0</v>
          </cell>
        </row>
        <row r="1271">
          <cell r="A1271" t="str">
            <v>PID_00154971</v>
          </cell>
          <cell r="B1271" t="str">
            <v>INV-OPR-ESTOC</v>
          </cell>
          <cell r="C1271" t="str">
            <v>Paper</v>
          </cell>
          <cell r="D1271" t="str">
            <v>PSICOLINGÜÍSTICA, ADQUISICIÓ, APRENENTATGE I NEUROLINGÜÍSTICA</v>
          </cell>
          <cell r="E1271">
            <v>3</v>
          </cell>
          <cell r="F1271">
            <v>1.4289000000000001</v>
          </cell>
          <cell r="G1271">
            <v>4.29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3</v>
          </cell>
          <cell r="Q1271">
            <v>4.29</v>
          </cell>
          <cell r="R1271">
            <v>1.4289000000000001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3</v>
          </cell>
          <cell r="AA1271">
            <v>4.29</v>
          </cell>
          <cell r="AB1271">
            <v>3</v>
          </cell>
          <cell r="AC1271">
            <v>4.29</v>
          </cell>
          <cell r="AD1271">
            <v>0</v>
          </cell>
          <cell r="AE1271">
            <v>0</v>
          </cell>
          <cell r="AF1271">
            <v>0</v>
          </cell>
        </row>
        <row r="1272">
          <cell r="A1272" t="str">
            <v>PID_00154999</v>
          </cell>
          <cell r="B1272" t="str">
            <v>INV-OPR-ESTOC</v>
          </cell>
          <cell r="C1272" t="str">
            <v>Llibre</v>
          </cell>
          <cell r="D1272" t="str">
            <v>REGLES ANGLOAMERICANES DE CATALOGACIÓ</v>
          </cell>
          <cell r="E1272">
            <v>0</v>
          </cell>
          <cell r="F1272">
            <v>0</v>
          </cell>
          <cell r="G1272">
            <v>0</v>
          </cell>
          <cell r="H1272">
            <v>5</v>
          </cell>
          <cell r="I1272">
            <v>0</v>
          </cell>
          <cell r="J1272">
            <v>0</v>
          </cell>
          <cell r="K1272">
            <v>0</v>
          </cell>
          <cell r="L1272">
            <v>1</v>
          </cell>
          <cell r="M1272">
            <v>5</v>
          </cell>
          <cell r="N1272">
            <v>126.5</v>
          </cell>
          <cell r="O1272">
            <v>25.3</v>
          </cell>
          <cell r="P1272">
            <v>6</v>
          </cell>
          <cell r="Q1272">
            <v>126.5</v>
          </cell>
          <cell r="R1272">
            <v>21.083300000000001</v>
          </cell>
          <cell r="S1272">
            <v>0</v>
          </cell>
          <cell r="T1272">
            <v>1</v>
          </cell>
          <cell r="U1272">
            <v>0</v>
          </cell>
          <cell r="V1272">
            <v>0</v>
          </cell>
          <cell r="W1272">
            <v>1</v>
          </cell>
          <cell r="X1272">
            <v>0.16666666666666696</v>
          </cell>
          <cell r="Y1272">
            <v>21.08</v>
          </cell>
          <cell r="Z1272">
            <v>5</v>
          </cell>
          <cell r="AA1272">
            <v>105.42</v>
          </cell>
          <cell r="AB1272">
            <v>5</v>
          </cell>
          <cell r="AC1272">
            <v>105.42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A1273" t="str">
            <v>PID_00155000</v>
          </cell>
          <cell r="B1273" t="str">
            <v>INV-OPR-ESTOC</v>
          </cell>
          <cell r="C1273" t="str">
            <v>Paper</v>
          </cell>
          <cell r="D1273" t="str">
            <v>REGLAS CATALOGACIÓN</v>
          </cell>
          <cell r="E1273">
            <v>26</v>
          </cell>
          <cell r="F1273">
            <v>11.7713</v>
          </cell>
          <cell r="G1273">
            <v>306.05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26</v>
          </cell>
          <cell r="Q1273">
            <v>306.05</v>
          </cell>
          <cell r="R1273">
            <v>11.7713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26</v>
          </cell>
          <cell r="AA1273">
            <v>306.05</v>
          </cell>
          <cell r="AB1273">
            <v>26</v>
          </cell>
          <cell r="AC1273">
            <v>306.05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A1274" t="str">
            <v>PID_00155106</v>
          </cell>
          <cell r="B1274" t="str">
            <v>INV-OPR-ESTOC</v>
          </cell>
          <cell r="C1274" t="str">
            <v>Paper</v>
          </cell>
          <cell r="D1274" t="str">
            <v>EDUCACIÓ INTERCULTURAL</v>
          </cell>
          <cell r="E1274">
            <v>3</v>
          </cell>
          <cell r="F1274">
            <v>2.6160000000000001</v>
          </cell>
          <cell r="G1274">
            <v>7.85</v>
          </cell>
          <cell r="H1274">
            <v>0</v>
          </cell>
          <cell r="I1274">
            <v>0</v>
          </cell>
          <cell r="J1274">
            <v>0</v>
          </cell>
          <cell r="K1274">
            <v>88</v>
          </cell>
          <cell r="L1274">
            <v>0</v>
          </cell>
          <cell r="M1274">
            <v>88</v>
          </cell>
          <cell r="N1274">
            <v>233.66</v>
          </cell>
          <cell r="O1274">
            <v>2.6551999999999998</v>
          </cell>
          <cell r="P1274">
            <v>91</v>
          </cell>
          <cell r="Q1274">
            <v>241.51</v>
          </cell>
          <cell r="R1274">
            <v>2.6539000000000001</v>
          </cell>
          <cell r="S1274">
            <v>0</v>
          </cell>
          <cell r="T1274">
            <v>0</v>
          </cell>
          <cell r="U1274">
            <v>0</v>
          </cell>
          <cell r="V1274">
            <v>0</v>
          </cell>
          <cell r="W1274">
            <v>0</v>
          </cell>
          <cell r="X1274">
            <v>0</v>
          </cell>
          <cell r="Y1274">
            <v>0</v>
          </cell>
          <cell r="Z1274">
            <v>91</v>
          </cell>
          <cell r="AA1274">
            <v>241.51</v>
          </cell>
          <cell r="AB1274">
            <v>91</v>
          </cell>
          <cell r="AC1274">
            <v>241.51</v>
          </cell>
          <cell r="AD1274">
            <v>0</v>
          </cell>
          <cell r="AE1274">
            <v>0</v>
          </cell>
          <cell r="AF1274">
            <v>0</v>
          </cell>
        </row>
        <row r="1275">
          <cell r="A1275" t="str">
            <v>PID_00155120</v>
          </cell>
          <cell r="B1275" t="str">
            <v>INV-OPR-ESTOC</v>
          </cell>
          <cell r="C1275" t="str">
            <v>Llibre</v>
          </cell>
          <cell r="D1275" t="str">
            <v>INTERPRETACIÓN DEL PATRIMONIO. DISEÑO DE PROGRAMAS DE ÁMBITO MUNICIPAL.</v>
          </cell>
          <cell r="E1275">
            <v>35</v>
          </cell>
          <cell r="F1275">
            <v>17.977399999999999</v>
          </cell>
          <cell r="G1275">
            <v>629.21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0</v>
          </cell>
          <cell r="P1275">
            <v>35</v>
          </cell>
          <cell r="Q1275">
            <v>629.21</v>
          </cell>
          <cell r="R1275">
            <v>17.977399999999999</v>
          </cell>
          <cell r="S1275">
            <v>0</v>
          </cell>
          <cell r="T1275">
            <v>10</v>
          </cell>
          <cell r="U1275">
            <v>0</v>
          </cell>
          <cell r="V1275">
            <v>0</v>
          </cell>
          <cell r="W1275">
            <v>10</v>
          </cell>
          <cell r="X1275">
            <v>0.28571428571428603</v>
          </cell>
          <cell r="Y1275">
            <v>179.77</v>
          </cell>
          <cell r="Z1275">
            <v>25</v>
          </cell>
          <cell r="AA1275">
            <v>449.44</v>
          </cell>
          <cell r="AB1275">
            <v>25</v>
          </cell>
          <cell r="AC1275">
            <v>449.44</v>
          </cell>
          <cell r="AD1275">
            <v>0</v>
          </cell>
          <cell r="AE1275">
            <v>0</v>
          </cell>
          <cell r="AF1275">
            <v>0</v>
          </cell>
        </row>
        <row r="1276">
          <cell r="A1276" t="str">
            <v>PID_00155214</v>
          </cell>
          <cell r="B1276" t="str">
            <v>INV-OPR-ESTOC</v>
          </cell>
          <cell r="C1276" t="str">
            <v>PAPER</v>
          </cell>
          <cell r="D1276" t="str">
            <v>PENSAMENT I RELIGIÓ A ÀSIA ORIENTAL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0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</row>
        <row r="1277">
          <cell r="A1277" t="str">
            <v>PID_00155215</v>
          </cell>
          <cell r="B1277" t="str">
            <v>INV-OPR-ESTOC</v>
          </cell>
          <cell r="C1277" t="str">
            <v>PAPER</v>
          </cell>
          <cell r="D1277" t="str">
            <v>PENSAMIENTO Y RELIGIÓN EN ASIA ORIENTAL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A1278" t="str">
            <v>PID_00155281</v>
          </cell>
          <cell r="B1278" t="str">
            <v>INV-OPR-ESTOC</v>
          </cell>
          <cell r="C1278" t="str">
            <v>LLIBRE</v>
          </cell>
          <cell r="D1278" t="str">
            <v>REFLEXIONES Y ENSEÑANZAS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0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</row>
        <row r="1279">
          <cell r="A1279" t="str">
            <v>PID_00155282</v>
          </cell>
          <cell r="B1279" t="str">
            <v>INV-OPR-ESTOC</v>
          </cell>
          <cell r="C1279" t="str">
            <v>LLIBRE</v>
          </cell>
          <cell r="D1279" t="str">
            <v>MAESTRO CHUANG TSÉ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</row>
        <row r="1280">
          <cell r="A1280" t="str">
            <v>PID_00155400</v>
          </cell>
          <cell r="B1280" t="str">
            <v>INV-OPR-ESTOC</v>
          </cell>
          <cell r="C1280" t="str">
            <v xml:space="preserve">Llibre </v>
          </cell>
          <cell r="D1280" t="str">
            <v>APPLIED SURVIVAL ANALYSIS: REGRESSION MODELING OF TIME TO EVENT DATA</v>
          </cell>
          <cell r="E1280">
            <v>1</v>
          </cell>
          <cell r="F1280">
            <v>92.79</v>
          </cell>
          <cell r="G1280">
            <v>92.79</v>
          </cell>
          <cell r="H1280">
            <v>0</v>
          </cell>
          <cell r="I1280">
            <v>4</v>
          </cell>
          <cell r="J1280">
            <v>0</v>
          </cell>
          <cell r="K1280">
            <v>0</v>
          </cell>
          <cell r="L1280">
            <v>0</v>
          </cell>
          <cell r="M1280">
            <v>4</v>
          </cell>
          <cell r="N1280">
            <v>371.16</v>
          </cell>
          <cell r="O1280">
            <v>92.79</v>
          </cell>
          <cell r="P1280">
            <v>5</v>
          </cell>
          <cell r="Q1280">
            <v>463.95</v>
          </cell>
          <cell r="R1280">
            <v>92.79</v>
          </cell>
          <cell r="S1280">
            <v>0</v>
          </cell>
          <cell r="T1280">
            <v>2</v>
          </cell>
          <cell r="U1280">
            <v>1</v>
          </cell>
          <cell r="V1280">
            <v>0</v>
          </cell>
          <cell r="W1280">
            <v>3</v>
          </cell>
          <cell r="X1280">
            <v>0.6</v>
          </cell>
          <cell r="Y1280">
            <v>278.37</v>
          </cell>
          <cell r="Z1280">
            <v>2</v>
          </cell>
          <cell r="AA1280">
            <v>185.58</v>
          </cell>
          <cell r="AB1280">
            <v>2</v>
          </cell>
          <cell r="AC1280">
            <v>185.58</v>
          </cell>
          <cell r="AD1280">
            <v>0</v>
          </cell>
          <cell r="AE1280">
            <v>0</v>
          </cell>
          <cell r="AF1280">
            <v>0</v>
          </cell>
        </row>
        <row r="1281">
          <cell r="A1281" t="str">
            <v>PID_00155401</v>
          </cell>
          <cell r="B1281" t="str">
            <v>INV-OPR-ESTOC</v>
          </cell>
          <cell r="C1281" t="str">
            <v xml:space="preserve">Llibre </v>
          </cell>
          <cell r="D1281" t="str">
            <v>AN R AND S-PLUS® COMPANION TO MULTIVARIATE ANALYSIS. SPRINGER TEXTS IN STATISTICS</v>
          </cell>
          <cell r="E1281">
            <v>1</v>
          </cell>
          <cell r="F1281">
            <v>75.77</v>
          </cell>
          <cell r="G1281">
            <v>75.77</v>
          </cell>
          <cell r="H1281">
            <v>0</v>
          </cell>
          <cell r="I1281">
            <v>4</v>
          </cell>
          <cell r="J1281">
            <v>0</v>
          </cell>
          <cell r="K1281">
            <v>0</v>
          </cell>
          <cell r="L1281">
            <v>0</v>
          </cell>
          <cell r="M1281">
            <v>4</v>
          </cell>
          <cell r="N1281">
            <v>303.08</v>
          </cell>
          <cell r="O1281">
            <v>75.77</v>
          </cell>
          <cell r="P1281">
            <v>5</v>
          </cell>
          <cell r="Q1281">
            <v>378.85</v>
          </cell>
          <cell r="R1281">
            <v>75.77</v>
          </cell>
          <cell r="S1281">
            <v>0</v>
          </cell>
          <cell r="T1281">
            <v>2</v>
          </cell>
          <cell r="U1281">
            <v>1</v>
          </cell>
          <cell r="V1281">
            <v>0</v>
          </cell>
          <cell r="W1281">
            <v>3</v>
          </cell>
          <cell r="X1281">
            <v>0.6</v>
          </cell>
          <cell r="Y1281">
            <v>227.31</v>
          </cell>
          <cell r="Z1281">
            <v>2</v>
          </cell>
          <cell r="AA1281">
            <v>151.54</v>
          </cell>
          <cell r="AB1281">
            <v>2</v>
          </cell>
          <cell r="AC1281">
            <v>151.54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A1282" t="str">
            <v>PID_00155421</v>
          </cell>
          <cell r="B1282" t="str">
            <v>INV-OPR-ESTOC</v>
          </cell>
          <cell r="C1282" t="str">
            <v>LLIBRE</v>
          </cell>
          <cell r="D1282" t="str">
            <v>OPTIMIZACIÓN EVOLUTIVA. FUNDAMENTOS DEL DESARROLLO ÓPTIMO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</row>
        <row r="1283">
          <cell r="A1283" t="str">
            <v>PID_00155422</v>
          </cell>
          <cell r="B1283" t="str">
            <v>INV-OPR-ESTOC</v>
          </cell>
          <cell r="C1283" t="str">
            <v>LLIBRE</v>
          </cell>
          <cell r="D1283" t="str">
            <v xml:space="preserve">INTERVENCIÓN TEMPRANA: DESARROLLO ÓPTIMO DE 0 A 6 AÑOS. 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A1284" t="str">
            <v>PID_00155453</v>
          </cell>
          <cell r="B1284" t="str">
            <v>INV-OPR-ESTOC</v>
          </cell>
          <cell r="C1284" t="str">
            <v>Dvd</v>
          </cell>
          <cell r="D1284" t="str">
            <v>DIRECCIÓ DE LA COMUNICACIÓ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</row>
        <row r="1285">
          <cell r="A1285" t="str">
            <v>PID_00155454</v>
          </cell>
          <cell r="B1285" t="str">
            <v>INV-OPR-ESTOC</v>
          </cell>
          <cell r="C1285" t="str">
            <v>Paper</v>
          </cell>
          <cell r="D1285" t="str">
            <v>DIRECCIÓ DE LA COMUNICACIÓ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A1286" t="str">
            <v>PID_00155458</v>
          </cell>
          <cell r="B1286" t="str">
            <v>INV-OPR-ESTOC</v>
          </cell>
          <cell r="C1286" t="str">
            <v>Paper</v>
          </cell>
          <cell r="D1286" t="str">
            <v>GESTIÓN DE LA SEGURIDAD CIUDADANA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36</v>
          </cell>
          <cell r="K1286">
            <v>0</v>
          </cell>
          <cell r="L1286">
            <v>0</v>
          </cell>
          <cell r="M1286">
            <v>36</v>
          </cell>
          <cell r="N1286">
            <v>92.87</v>
          </cell>
          <cell r="O1286">
            <v>2.5796000000000001</v>
          </cell>
          <cell r="P1286">
            <v>36</v>
          </cell>
          <cell r="Q1286">
            <v>92.87</v>
          </cell>
          <cell r="R1286">
            <v>2.5796000000000001</v>
          </cell>
          <cell r="S1286">
            <v>0</v>
          </cell>
          <cell r="T1286">
            <v>0</v>
          </cell>
          <cell r="U1286">
            <v>34</v>
          </cell>
          <cell r="V1286">
            <v>0</v>
          </cell>
          <cell r="W1286">
            <v>34</v>
          </cell>
          <cell r="X1286">
            <v>0.94444444444444398</v>
          </cell>
          <cell r="Y1286">
            <v>87.71</v>
          </cell>
          <cell r="Z1286">
            <v>2</v>
          </cell>
          <cell r="AA1286">
            <v>5.16</v>
          </cell>
          <cell r="AB1286">
            <v>2</v>
          </cell>
          <cell r="AC1286">
            <v>5.16</v>
          </cell>
          <cell r="AD1286">
            <v>0</v>
          </cell>
          <cell r="AE1286">
            <v>0</v>
          </cell>
          <cell r="AF1286">
            <v>0</v>
          </cell>
        </row>
        <row r="1287">
          <cell r="A1287" t="str">
            <v>PID_00155474</v>
          </cell>
          <cell r="B1287" t="str">
            <v>INV-OPR-ESTOC</v>
          </cell>
          <cell r="C1287" t="str">
            <v>Paper</v>
          </cell>
          <cell r="D1287" t="str">
            <v>ANÁLISIS DE POLÍTICAS PÚBLICAS DE SEGURIDAD</v>
          </cell>
          <cell r="E1287">
            <v>0</v>
          </cell>
          <cell r="F1287">
            <v>0</v>
          </cell>
          <cell r="G1287">
            <v>0</v>
          </cell>
          <cell r="H1287">
            <v>4</v>
          </cell>
          <cell r="I1287">
            <v>0</v>
          </cell>
          <cell r="J1287">
            <v>4</v>
          </cell>
          <cell r="K1287">
            <v>0</v>
          </cell>
          <cell r="L1287">
            <v>1</v>
          </cell>
          <cell r="M1287">
            <v>8</v>
          </cell>
          <cell r="N1287">
            <v>44.26</v>
          </cell>
          <cell r="O1287">
            <v>5.5319000000000003</v>
          </cell>
          <cell r="P1287">
            <v>9</v>
          </cell>
          <cell r="Q1287">
            <v>44.26</v>
          </cell>
          <cell r="R1287">
            <v>4.9172000000000002</v>
          </cell>
          <cell r="S1287">
            <v>0</v>
          </cell>
          <cell r="T1287">
            <v>3</v>
          </cell>
          <cell r="U1287">
            <v>2</v>
          </cell>
          <cell r="V1287">
            <v>0</v>
          </cell>
          <cell r="W1287">
            <v>5</v>
          </cell>
          <cell r="X1287">
            <v>0.55555555555555602</v>
          </cell>
          <cell r="Y1287">
            <v>24.59</v>
          </cell>
          <cell r="Z1287">
            <v>4</v>
          </cell>
          <cell r="AA1287">
            <v>19.670000000000002</v>
          </cell>
          <cell r="AB1287">
            <v>5</v>
          </cell>
          <cell r="AC1287">
            <v>24.59</v>
          </cell>
          <cell r="AD1287">
            <v>1</v>
          </cell>
          <cell r="AE1287">
            <v>4.92</v>
          </cell>
          <cell r="AF1287">
            <v>1</v>
          </cell>
        </row>
        <row r="1288">
          <cell r="A1288" t="str">
            <v>PID_00155477</v>
          </cell>
          <cell r="B1288" t="str">
            <v>INV-OPR-ESTOC</v>
          </cell>
          <cell r="C1288" t="str">
            <v>PAPER</v>
          </cell>
          <cell r="D1288" t="str">
            <v>REHABILITACIÓN DE CENTROS HISTÓRICOS Y BARRIOS DEGRADADOS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40</v>
          </cell>
          <cell r="K1288">
            <v>0</v>
          </cell>
          <cell r="L1288">
            <v>0</v>
          </cell>
          <cell r="M1288">
            <v>40</v>
          </cell>
          <cell r="N1288">
            <v>240.23</v>
          </cell>
          <cell r="O1288">
            <v>6.0057</v>
          </cell>
          <cell r="P1288">
            <v>40</v>
          </cell>
          <cell r="Q1288">
            <v>240.23</v>
          </cell>
          <cell r="R1288">
            <v>6.0057</v>
          </cell>
          <cell r="S1288">
            <v>0</v>
          </cell>
          <cell r="T1288">
            <v>0</v>
          </cell>
          <cell r="U1288">
            <v>36</v>
          </cell>
          <cell r="V1288">
            <v>0</v>
          </cell>
          <cell r="W1288">
            <v>36</v>
          </cell>
          <cell r="X1288">
            <v>0.9</v>
          </cell>
          <cell r="Y1288">
            <v>216.21</v>
          </cell>
          <cell r="Z1288">
            <v>4</v>
          </cell>
          <cell r="AA1288">
            <v>24.02</v>
          </cell>
          <cell r="AB1288">
            <v>4</v>
          </cell>
          <cell r="AC1288">
            <v>24.02</v>
          </cell>
          <cell r="AD1288">
            <v>0</v>
          </cell>
          <cell r="AE1288">
            <v>0</v>
          </cell>
          <cell r="AF1288">
            <v>0</v>
          </cell>
        </row>
        <row r="1289">
          <cell r="A1289" t="str">
            <v>PID_00155500</v>
          </cell>
          <cell r="B1289" t="str">
            <v>INV-OPR-ESTOC</v>
          </cell>
          <cell r="C1289" t="str">
            <v>Dvd</v>
          </cell>
          <cell r="D1289" t="str">
            <v>MASTER COLLECTION CS4 (MAC)</v>
          </cell>
          <cell r="E1289">
            <v>8</v>
          </cell>
          <cell r="F1289">
            <v>10.022</v>
          </cell>
          <cell r="G1289">
            <v>80.180000000000007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2</v>
          </cell>
          <cell r="M1289">
            <v>0</v>
          </cell>
          <cell r="N1289">
            <v>0</v>
          </cell>
          <cell r="O1289">
            <v>0</v>
          </cell>
          <cell r="P1289">
            <v>10</v>
          </cell>
          <cell r="Q1289">
            <v>80.180000000000007</v>
          </cell>
          <cell r="R1289">
            <v>8.0175999999999998</v>
          </cell>
          <cell r="S1289">
            <v>0</v>
          </cell>
          <cell r="T1289">
            <v>4</v>
          </cell>
          <cell r="U1289">
            <v>2</v>
          </cell>
          <cell r="V1289">
            <v>1</v>
          </cell>
          <cell r="W1289">
            <v>7</v>
          </cell>
          <cell r="X1289">
            <v>0.7</v>
          </cell>
          <cell r="Y1289">
            <v>56.12</v>
          </cell>
          <cell r="Z1289">
            <v>3</v>
          </cell>
          <cell r="AA1289">
            <v>24.05</v>
          </cell>
          <cell r="AB1289">
            <v>3</v>
          </cell>
          <cell r="AC1289">
            <v>24.05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A1290" t="str">
            <v>PID_00155549</v>
          </cell>
          <cell r="B1290" t="str">
            <v>INV-OPR-ESTOC</v>
          </cell>
          <cell r="C1290" t="str">
            <v>Paper</v>
          </cell>
          <cell r="D1290" t="str">
            <v>ESPECIALITZACIÓ EN HIGIENE INDUSTRIAL I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</row>
        <row r="1291">
          <cell r="A1291" t="str">
            <v>PID_00155563</v>
          </cell>
          <cell r="B1291" t="str">
            <v>INV-OPR-ESTOC</v>
          </cell>
          <cell r="C1291" t="str">
            <v>Paper</v>
          </cell>
          <cell r="D1291" t="str">
            <v>ESPECIALIZACIÓN EN HIGIENE INDUSTRIAL I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</row>
        <row r="1292">
          <cell r="A1292" t="str">
            <v>PID_00155583</v>
          </cell>
          <cell r="B1292" t="str">
            <v>INV-OPR-ESTOC</v>
          </cell>
          <cell r="C1292" t="str">
            <v>Paper</v>
          </cell>
          <cell r="D1292" t="str">
            <v xml:space="preserve">ESPECIALITZACIÓ EN HIGIENE INDUSTRIAL II 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A1293" t="str">
            <v>PID_00155622</v>
          </cell>
          <cell r="B1293" t="str">
            <v>INV-OPR-ESTOC</v>
          </cell>
          <cell r="C1293" t="str">
            <v>PAPER</v>
          </cell>
          <cell r="D1293" t="str">
            <v>HISTÒRIA DE LA LLENGUA CATALANA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A1294" t="str">
            <v>PID_00155664</v>
          </cell>
          <cell r="B1294" t="str">
            <v>INV-OPR-ESTOC</v>
          </cell>
          <cell r="C1294" t="str">
            <v>PAPER</v>
          </cell>
          <cell r="D1294" t="str">
            <v>LECTURES D'ANTROPOLOGIA DE LA RELIGIÓ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A1295" t="str">
            <v>PID_00155681</v>
          </cell>
          <cell r="B1295" t="str">
            <v>INV-OPR-ESTOC</v>
          </cell>
          <cell r="C1295" t="str">
            <v>Cd-rom</v>
          </cell>
          <cell r="D1295" t="str">
            <v>3D STUDIO MAX</v>
          </cell>
          <cell r="E1295">
            <v>7</v>
          </cell>
          <cell r="F1295">
            <v>100</v>
          </cell>
          <cell r="G1295">
            <v>700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7</v>
          </cell>
          <cell r="Q1295">
            <v>700</v>
          </cell>
          <cell r="R1295">
            <v>100</v>
          </cell>
          <cell r="S1295">
            <v>0</v>
          </cell>
          <cell r="T1295">
            <v>3</v>
          </cell>
          <cell r="U1295">
            <v>0</v>
          </cell>
          <cell r="V1295">
            <v>0</v>
          </cell>
          <cell r="W1295">
            <v>3</v>
          </cell>
          <cell r="X1295">
            <v>0.42857142857142905</v>
          </cell>
          <cell r="Y1295">
            <v>300</v>
          </cell>
          <cell r="Z1295">
            <v>4</v>
          </cell>
          <cell r="AA1295">
            <v>400</v>
          </cell>
          <cell r="AB1295">
            <v>4</v>
          </cell>
          <cell r="AC1295">
            <v>400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A1296" t="str">
            <v>PID_00155714</v>
          </cell>
          <cell r="B1296" t="str">
            <v>INV-OPR-ESTOC</v>
          </cell>
          <cell r="C1296" t="str">
            <v>Llibre</v>
          </cell>
          <cell r="D1296" t="str">
            <v>NOCOMPRAR - DISEÑO AUDIOVISUAL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1</v>
          </cell>
          <cell r="M1296">
            <v>0</v>
          </cell>
          <cell r="N1296">
            <v>0</v>
          </cell>
          <cell r="O1296">
            <v>0</v>
          </cell>
          <cell r="P1296">
            <v>1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X1296">
            <v>0</v>
          </cell>
          <cell r="Y1296">
            <v>0</v>
          </cell>
          <cell r="Z1296">
            <v>1</v>
          </cell>
          <cell r="AA1296">
            <v>0</v>
          </cell>
          <cell r="AB1296">
            <v>1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</row>
        <row r="1297">
          <cell r="A1297" t="str">
            <v>PID_00155720</v>
          </cell>
          <cell r="B1297" t="str">
            <v>INV-OPR-ESTOC</v>
          </cell>
          <cell r="C1297" t="str">
            <v>PAPER</v>
          </cell>
          <cell r="D1297" t="str">
            <v>MACROECONOMIA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</row>
        <row r="1298">
          <cell r="A1298" t="str">
            <v>PID_00155721</v>
          </cell>
          <cell r="B1298" t="str">
            <v>INV-OPR-ESTOC</v>
          </cell>
          <cell r="C1298" t="str">
            <v>PAPER</v>
          </cell>
          <cell r="D1298" t="str">
            <v>MACROECONOMÍA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</row>
        <row r="1299">
          <cell r="A1299" t="str">
            <v>PID_00155760</v>
          </cell>
          <cell r="B1299" t="str">
            <v>INV-OPR-ESTOC</v>
          </cell>
          <cell r="C1299" t="str">
            <v>Paper</v>
          </cell>
          <cell r="D1299" t="str">
            <v>SALVAJE METROPOLITANO: RECONSTRUCCIÓN DEL CONOCIMIENTO SOCIAL EN EL TRABAJO DE CAMPO</v>
          </cell>
          <cell r="E1299">
            <v>1</v>
          </cell>
          <cell r="F1299">
            <v>10.525499999999999</v>
          </cell>
          <cell r="G1299">
            <v>10.53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1</v>
          </cell>
          <cell r="Q1299">
            <v>10.53</v>
          </cell>
          <cell r="R1299">
            <v>10.525499999999999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1</v>
          </cell>
          <cell r="AA1299">
            <v>10.53</v>
          </cell>
          <cell r="AB1299">
            <v>1</v>
          </cell>
          <cell r="AC1299">
            <v>10.53</v>
          </cell>
          <cell r="AD1299">
            <v>0</v>
          </cell>
          <cell r="AE1299">
            <v>0</v>
          </cell>
          <cell r="AF1299">
            <v>0</v>
          </cell>
        </row>
        <row r="1300">
          <cell r="A1300" t="str">
            <v>PID_00155784</v>
          </cell>
          <cell r="B1300" t="str">
            <v>INV-OPR-ESTOC</v>
          </cell>
          <cell r="C1300" t="str">
            <v>PAPER</v>
          </cell>
          <cell r="D1300" t="str">
            <v>PLANIFICACIÓ I AVALUACIÓ EN EL CAMP DE L'EDUCACIÓ SOCIAL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0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</row>
        <row r="1301">
          <cell r="A1301" t="str">
            <v>PID_00155799</v>
          </cell>
          <cell r="B1301" t="str">
            <v>INV-OPR-ESTOC</v>
          </cell>
          <cell r="C1301" t="str">
            <v>PAPER</v>
          </cell>
          <cell r="D1301" t="str">
            <v>RÈGIM JURÍDIC DE LA COMUNICACIÓ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</row>
        <row r="1302">
          <cell r="A1302" t="str">
            <v>PID_00155801</v>
          </cell>
          <cell r="B1302" t="str">
            <v>INV-OPR-ESTOC</v>
          </cell>
          <cell r="C1302" t="str">
            <v>PAPER</v>
          </cell>
          <cell r="D1302" t="str">
            <v>RÉGIMEN JURÍDICO DE LA COMUNICACIÓN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0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</row>
        <row r="1303">
          <cell r="A1303" t="str">
            <v>PID_00155870</v>
          </cell>
          <cell r="B1303" t="str">
            <v>INV-OPR-ESTOC</v>
          </cell>
          <cell r="C1303" t="str">
            <v>PAPER</v>
          </cell>
          <cell r="D1303" t="str">
            <v>TÉCNICAS DE EDICIÓN ELECTRÓNICA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</row>
        <row r="1304">
          <cell r="A1304" t="str">
            <v>PID_00155880</v>
          </cell>
          <cell r="B1304" t="str">
            <v>INV-OPR-ESTOC</v>
          </cell>
          <cell r="C1304" t="str">
            <v>PAPER</v>
          </cell>
          <cell r="D1304" t="str">
            <v>TÈCNIQUES D'EDICIÓ ELECTRÒNICA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A1305" t="str">
            <v>PID_00155921</v>
          </cell>
          <cell r="B1305" t="str">
            <v>INV-OPR-ESTOC</v>
          </cell>
          <cell r="C1305" t="str">
            <v>Paper</v>
          </cell>
          <cell r="D1305" t="str">
            <v>PENSAMIENTO CREATIVO</v>
          </cell>
          <cell r="E1305">
            <v>2</v>
          </cell>
          <cell r="F1305">
            <v>4.2926000000000002</v>
          </cell>
          <cell r="G1305">
            <v>8.59</v>
          </cell>
          <cell r="H1305">
            <v>0</v>
          </cell>
          <cell r="I1305">
            <v>0</v>
          </cell>
          <cell r="J1305">
            <v>6</v>
          </cell>
          <cell r="K1305">
            <v>0</v>
          </cell>
          <cell r="L1305">
            <v>0</v>
          </cell>
          <cell r="M1305">
            <v>6</v>
          </cell>
          <cell r="N1305">
            <v>25.76</v>
          </cell>
          <cell r="O1305">
            <v>4.2927</v>
          </cell>
          <cell r="P1305">
            <v>8</v>
          </cell>
          <cell r="Q1305">
            <v>34.340000000000003</v>
          </cell>
          <cell r="R1305">
            <v>4.2926000000000002</v>
          </cell>
          <cell r="S1305">
            <v>0</v>
          </cell>
          <cell r="T1305">
            <v>0</v>
          </cell>
          <cell r="U1305">
            <v>6</v>
          </cell>
          <cell r="V1305">
            <v>0</v>
          </cell>
          <cell r="W1305">
            <v>6</v>
          </cell>
          <cell r="X1305">
            <v>0.75</v>
          </cell>
          <cell r="Y1305">
            <v>25.76</v>
          </cell>
          <cell r="Z1305">
            <v>2</v>
          </cell>
          <cell r="AA1305">
            <v>8.59</v>
          </cell>
          <cell r="AB1305">
            <v>2</v>
          </cell>
          <cell r="AC1305">
            <v>8.59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A1306" t="str">
            <v>PID_00155923</v>
          </cell>
          <cell r="B1306" t="str">
            <v>INV-OPR-ESTOC</v>
          </cell>
          <cell r="C1306" t="str">
            <v>Llibre</v>
          </cell>
          <cell r="D1306" t="str">
            <v>EL TRABAJO SOCIAL SANITARIO: ATENCIÓN PRIMARIA Y ATENCIÓN ESPECIALIZADA, TEORÍA Y PRÁCTICA</v>
          </cell>
          <cell r="E1306">
            <v>17</v>
          </cell>
          <cell r="F1306">
            <v>27.79</v>
          </cell>
          <cell r="G1306">
            <v>472.43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17</v>
          </cell>
          <cell r="Q1306">
            <v>472.43</v>
          </cell>
          <cell r="R1306">
            <v>27.79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17</v>
          </cell>
          <cell r="AA1306">
            <v>472.43</v>
          </cell>
          <cell r="AB1306">
            <v>17</v>
          </cell>
          <cell r="AC1306">
            <v>472.43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A1307" t="str">
            <v>PID_00155940</v>
          </cell>
          <cell r="B1307" t="str">
            <v>INV-OPR-ESTOC</v>
          </cell>
          <cell r="C1307" t="str">
            <v>Llibre</v>
          </cell>
          <cell r="D1307" t="str">
            <v>A LA CAMPANYA D'OBAMA</v>
          </cell>
          <cell r="E1307">
            <v>2</v>
          </cell>
          <cell r="F1307">
            <v>10.54</v>
          </cell>
          <cell r="G1307">
            <v>21.08</v>
          </cell>
          <cell r="H1307">
            <v>0</v>
          </cell>
          <cell r="I1307">
            <v>0</v>
          </cell>
          <cell r="J1307">
            <v>0</v>
          </cell>
          <cell r="K1307">
            <v>50</v>
          </cell>
          <cell r="L1307">
            <v>1</v>
          </cell>
          <cell r="M1307">
            <v>50</v>
          </cell>
          <cell r="N1307">
            <v>645</v>
          </cell>
          <cell r="O1307">
            <v>12.9</v>
          </cell>
          <cell r="P1307">
            <v>53</v>
          </cell>
          <cell r="Q1307">
            <v>666.08</v>
          </cell>
          <cell r="R1307">
            <v>12.567500000000001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53</v>
          </cell>
          <cell r="AA1307">
            <v>666.08</v>
          </cell>
          <cell r="AB1307">
            <v>53</v>
          </cell>
          <cell r="AC1307">
            <v>666.08</v>
          </cell>
          <cell r="AD1307">
            <v>0</v>
          </cell>
          <cell r="AE1307">
            <v>0</v>
          </cell>
          <cell r="AF1307">
            <v>0</v>
          </cell>
        </row>
        <row r="1308">
          <cell r="A1308" t="str">
            <v>PID_00155941</v>
          </cell>
          <cell r="B1308" t="str">
            <v>INV-OPR-ESTOC</v>
          </cell>
          <cell r="C1308" t="str">
            <v>Llibre</v>
          </cell>
          <cell r="D1308" t="str">
            <v>AIXÒ NO ÉS AMÈRICA</v>
          </cell>
          <cell r="E1308">
            <v>2</v>
          </cell>
          <cell r="F1308">
            <v>11.45</v>
          </cell>
          <cell r="G1308">
            <v>22.9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1</v>
          </cell>
          <cell r="M1308">
            <v>0</v>
          </cell>
          <cell r="N1308">
            <v>0</v>
          </cell>
          <cell r="O1308">
            <v>0</v>
          </cell>
          <cell r="P1308">
            <v>3</v>
          </cell>
          <cell r="Q1308">
            <v>22.9</v>
          </cell>
          <cell r="R1308">
            <v>7.6333000000000002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3</v>
          </cell>
          <cell r="AA1308">
            <v>22.9</v>
          </cell>
          <cell r="AB1308">
            <v>3</v>
          </cell>
          <cell r="AC1308">
            <v>22.9</v>
          </cell>
          <cell r="AD1308">
            <v>0</v>
          </cell>
          <cell r="AE1308">
            <v>0</v>
          </cell>
          <cell r="AF1308">
            <v>0</v>
          </cell>
        </row>
        <row r="1309">
          <cell r="A1309" t="str">
            <v>PID_00155942</v>
          </cell>
          <cell r="B1309" t="str">
            <v>INV-OPR-ESTOC</v>
          </cell>
          <cell r="C1309" t="str">
            <v>Llibre</v>
          </cell>
          <cell r="D1309" t="str">
            <v>EN LA CAMPAÑA DE OBAMA</v>
          </cell>
          <cell r="E1309">
            <v>9</v>
          </cell>
          <cell r="F1309">
            <v>10.55</v>
          </cell>
          <cell r="G1309">
            <v>94.95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9</v>
          </cell>
          <cell r="Q1309">
            <v>94.95</v>
          </cell>
          <cell r="R1309">
            <v>10.55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9</v>
          </cell>
          <cell r="AA1309">
            <v>94.95</v>
          </cell>
          <cell r="AB1309">
            <v>9</v>
          </cell>
          <cell r="AC1309">
            <v>94.95</v>
          </cell>
          <cell r="AD1309">
            <v>0</v>
          </cell>
          <cell r="AE1309">
            <v>0</v>
          </cell>
          <cell r="AF1309">
            <v>0</v>
          </cell>
        </row>
        <row r="1310">
          <cell r="A1310" t="str">
            <v>PID_00155943</v>
          </cell>
          <cell r="B1310" t="str">
            <v>INV-OPR-ESTOC</v>
          </cell>
          <cell r="C1310" t="str">
            <v>Llibre</v>
          </cell>
          <cell r="D1310" t="str">
            <v>ESTO NO ÉS AMÉRICA</v>
          </cell>
          <cell r="E1310">
            <v>9</v>
          </cell>
          <cell r="F1310">
            <v>11.45</v>
          </cell>
          <cell r="G1310">
            <v>103.05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9</v>
          </cell>
          <cell r="Q1310">
            <v>103.05</v>
          </cell>
          <cell r="R1310">
            <v>11.45</v>
          </cell>
          <cell r="S1310">
            <v>0</v>
          </cell>
          <cell r="T1310">
            <v>0</v>
          </cell>
          <cell r="U1310">
            <v>0</v>
          </cell>
          <cell r="V1310">
            <v>0</v>
          </cell>
          <cell r="W1310">
            <v>0</v>
          </cell>
          <cell r="X1310">
            <v>0</v>
          </cell>
          <cell r="Y1310">
            <v>0</v>
          </cell>
          <cell r="Z1310">
            <v>9</v>
          </cell>
          <cell r="AA1310">
            <v>103.05</v>
          </cell>
          <cell r="AB1310">
            <v>9</v>
          </cell>
          <cell r="AC1310">
            <v>103.05</v>
          </cell>
          <cell r="AD1310">
            <v>0</v>
          </cell>
          <cell r="AE1310">
            <v>0</v>
          </cell>
          <cell r="AF1310">
            <v>0</v>
          </cell>
        </row>
        <row r="1311">
          <cell r="A1311" t="str">
            <v>PID_00155962</v>
          </cell>
          <cell r="B1311" t="str">
            <v>INV-OPR-ESTOC</v>
          </cell>
          <cell r="C1311" t="str">
            <v>Llibre</v>
          </cell>
          <cell r="D1311" t="str">
            <v>TEORÍA CULTURAL Y CULTURA POPULAR</v>
          </cell>
          <cell r="E1311">
            <v>3</v>
          </cell>
          <cell r="F1311">
            <v>20.99</v>
          </cell>
          <cell r="G1311">
            <v>62.97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3</v>
          </cell>
          <cell r="Q1311">
            <v>62.97</v>
          </cell>
          <cell r="R1311">
            <v>20.99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3</v>
          </cell>
          <cell r="AA1311">
            <v>62.97</v>
          </cell>
          <cell r="AB1311">
            <v>3</v>
          </cell>
          <cell r="AC1311">
            <v>62.97</v>
          </cell>
          <cell r="AD1311">
            <v>0</v>
          </cell>
          <cell r="AE1311">
            <v>0</v>
          </cell>
          <cell r="AF1311">
            <v>0</v>
          </cell>
        </row>
        <row r="1312">
          <cell r="A1312" t="str">
            <v>PID_00155979</v>
          </cell>
          <cell r="B1312" t="str">
            <v>INV-OPR-ESTOC</v>
          </cell>
          <cell r="C1312" t="str">
            <v>PAPER</v>
          </cell>
          <cell r="D1312" t="str">
            <v xml:space="preserve">OPTIMITZACIÓ EVOLUTIVA I INTERVENCIÓ PSICOEDUCATIVA EN ELS TRANSTORNS DELS DESENVOLUPAMENT. GUIA D'ESTUDI 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0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</row>
        <row r="1313">
          <cell r="A1313" t="str">
            <v>PID_00156006</v>
          </cell>
          <cell r="B1313" t="str">
            <v>INV-OPR-ESTOC</v>
          </cell>
          <cell r="C1313" t="str">
            <v>Dvd</v>
          </cell>
          <cell r="D1313" t="str">
            <v>VIDEO</v>
          </cell>
          <cell r="E1313">
            <v>6</v>
          </cell>
          <cell r="F1313">
            <v>1.95</v>
          </cell>
          <cell r="G1313">
            <v>11.7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1</v>
          </cell>
          <cell r="M1313">
            <v>0</v>
          </cell>
          <cell r="N1313">
            <v>0</v>
          </cell>
          <cell r="O1313">
            <v>0</v>
          </cell>
          <cell r="P1313">
            <v>7</v>
          </cell>
          <cell r="Q1313">
            <v>11.7</v>
          </cell>
          <cell r="R1313">
            <v>1.6714</v>
          </cell>
          <cell r="S1313">
            <v>0</v>
          </cell>
          <cell r="T1313">
            <v>1</v>
          </cell>
          <cell r="U1313">
            <v>2</v>
          </cell>
          <cell r="V1313">
            <v>0</v>
          </cell>
          <cell r="W1313">
            <v>3</v>
          </cell>
          <cell r="X1313">
            <v>0.42857142857142905</v>
          </cell>
          <cell r="Y1313">
            <v>5.01</v>
          </cell>
          <cell r="Z1313">
            <v>4</v>
          </cell>
          <cell r="AA1313">
            <v>6.69</v>
          </cell>
          <cell r="AB1313">
            <v>4</v>
          </cell>
          <cell r="AC1313">
            <v>6.69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A1314" t="str">
            <v>PID_00156007</v>
          </cell>
          <cell r="B1314" t="str">
            <v>INV-OPR-ESTOC</v>
          </cell>
          <cell r="C1314" t="str">
            <v>Dvd</v>
          </cell>
          <cell r="D1314" t="str">
            <v>VIDEO</v>
          </cell>
          <cell r="E1314">
            <v>6</v>
          </cell>
          <cell r="F1314">
            <v>2.5</v>
          </cell>
          <cell r="G1314">
            <v>15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6</v>
          </cell>
          <cell r="Q1314">
            <v>15</v>
          </cell>
          <cell r="R1314">
            <v>2.5</v>
          </cell>
          <cell r="S1314">
            <v>0</v>
          </cell>
          <cell r="T1314">
            <v>1</v>
          </cell>
          <cell r="U1314">
            <v>2</v>
          </cell>
          <cell r="V1314">
            <v>0</v>
          </cell>
          <cell r="W1314">
            <v>3</v>
          </cell>
          <cell r="X1314">
            <v>0.5</v>
          </cell>
          <cell r="Y1314">
            <v>7.5</v>
          </cell>
          <cell r="Z1314">
            <v>3</v>
          </cell>
          <cell r="AA1314">
            <v>7.5</v>
          </cell>
          <cell r="AB1314">
            <v>3</v>
          </cell>
          <cell r="AC1314">
            <v>7.5</v>
          </cell>
          <cell r="AD1314">
            <v>0</v>
          </cell>
          <cell r="AE1314">
            <v>0</v>
          </cell>
          <cell r="AF1314">
            <v>0</v>
          </cell>
        </row>
        <row r="1315">
          <cell r="A1315" t="str">
            <v>PID_00156028</v>
          </cell>
          <cell r="B1315" t="str">
            <v>INV-OPR-ESTOC</v>
          </cell>
          <cell r="C1315" t="str">
            <v>Paper</v>
          </cell>
          <cell r="D1315" t="str">
            <v>LA CONTABILIDAD COMO SISTEMA DE INFORMACIÓN EMPRESARIAL</v>
          </cell>
          <cell r="E1315">
            <v>5</v>
          </cell>
          <cell r="F1315">
            <v>2.4702000000000002</v>
          </cell>
          <cell r="G1315">
            <v>12.35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2</v>
          </cell>
          <cell r="M1315">
            <v>0</v>
          </cell>
          <cell r="N1315">
            <v>0</v>
          </cell>
          <cell r="O1315">
            <v>0</v>
          </cell>
          <cell r="P1315">
            <v>7</v>
          </cell>
          <cell r="Q1315">
            <v>12.35</v>
          </cell>
          <cell r="R1315">
            <v>1.7644</v>
          </cell>
          <cell r="S1315">
            <v>0</v>
          </cell>
          <cell r="T1315">
            <v>1</v>
          </cell>
          <cell r="U1315">
            <v>0</v>
          </cell>
          <cell r="V1315">
            <v>0</v>
          </cell>
          <cell r="W1315">
            <v>1</v>
          </cell>
          <cell r="X1315">
            <v>0.14285714285714302</v>
          </cell>
          <cell r="Y1315">
            <v>1.76</v>
          </cell>
          <cell r="Z1315">
            <v>6</v>
          </cell>
          <cell r="AA1315">
            <v>10.59</v>
          </cell>
          <cell r="AB1315">
            <v>6</v>
          </cell>
          <cell r="AC1315">
            <v>10.59</v>
          </cell>
          <cell r="AD1315">
            <v>0</v>
          </cell>
          <cell r="AE1315">
            <v>0</v>
          </cell>
          <cell r="AF1315">
            <v>0</v>
          </cell>
        </row>
        <row r="1316">
          <cell r="A1316" t="str">
            <v>PID_00156034</v>
          </cell>
          <cell r="B1316" t="str">
            <v>INV-OPR-ESTOC</v>
          </cell>
          <cell r="C1316" t="str">
            <v>Paper</v>
          </cell>
          <cell r="D1316" t="str">
            <v>APLICACIONES, TÉCNICAS Y PRÁCTICAS DE LAS RELACIONES LABORALES</v>
          </cell>
          <cell r="E1316">
            <v>2</v>
          </cell>
          <cell r="F1316">
            <v>5.4588999999999999</v>
          </cell>
          <cell r="G1316">
            <v>10.92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2</v>
          </cell>
          <cell r="M1316">
            <v>0</v>
          </cell>
          <cell r="N1316">
            <v>0</v>
          </cell>
          <cell r="O1316">
            <v>0</v>
          </cell>
          <cell r="P1316">
            <v>4</v>
          </cell>
          <cell r="Q1316">
            <v>10.92</v>
          </cell>
          <cell r="R1316">
            <v>2.7294</v>
          </cell>
          <cell r="S1316">
            <v>0</v>
          </cell>
          <cell r="T1316">
            <v>2</v>
          </cell>
          <cell r="U1316">
            <v>0</v>
          </cell>
          <cell r="V1316">
            <v>0</v>
          </cell>
          <cell r="W1316">
            <v>2</v>
          </cell>
          <cell r="X1316">
            <v>0.5</v>
          </cell>
          <cell r="Y1316">
            <v>5.46</v>
          </cell>
          <cell r="Z1316">
            <v>2</v>
          </cell>
          <cell r="AA1316">
            <v>5.46</v>
          </cell>
          <cell r="AB1316">
            <v>2</v>
          </cell>
          <cell r="AC1316">
            <v>5.46</v>
          </cell>
          <cell r="AD1316">
            <v>0</v>
          </cell>
          <cell r="AE1316">
            <v>0</v>
          </cell>
          <cell r="AF1316">
            <v>0</v>
          </cell>
        </row>
        <row r="1317">
          <cell r="A1317" t="str">
            <v>PID_00156042</v>
          </cell>
          <cell r="B1317" t="str">
            <v>INV-OPR-ESTOC</v>
          </cell>
          <cell r="C1317" t="str">
            <v>PAPER</v>
          </cell>
          <cell r="D1317" t="str">
            <v>IMPLANTACIÓ D'UN SISTEMA DE CONTROL PRESSUPOSTARI I DE GESTIÓ. CASOS PRÀCTICS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</row>
        <row r="1318">
          <cell r="A1318" t="str">
            <v>PID_00156045</v>
          </cell>
          <cell r="B1318" t="str">
            <v>INV-OPR-ESTOC</v>
          </cell>
          <cell r="C1318" t="str">
            <v>PAPER</v>
          </cell>
          <cell r="D1318" t="str">
            <v>IMPLANTACIÓN DE UN SISTEMA DE CONTROL PRESUPUESTARIO Y DE GESTIÓN. CASOS PRÁCTICOS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</row>
        <row r="1319">
          <cell r="A1319" t="str">
            <v>PID_00156048</v>
          </cell>
          <cell r="B1319" t="str">
            <v>INV-OPR-ESTOC</v>
          </cell>
          <cell r="C1319" t="str">
            <v>PAPER</v>
          </cell>
          <cell r="D1319" t="str">
            <v>ESTRUCTURA DELS MERCATS TURÍSTICS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</row>
        <row r="1320">
          <cell r="A1320" t="str">
            <v>PID_00156051</v>
          </cell>
          <cell r="B1320" t="str">
            <v>INV-OPR-ESTOC</v>
          </cell>
          <cell r="C1320" t="str">
            <v>PAPER</v>
          </cell>
          <cell r="D1320" t="str">
            <v>ESTRUCTURA DE LOS MERCADOS TURÍSTICOS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A1321" t="str">
            <v>PID_00156090</v>
          </cell>
          <cell r="B1321" t="str">
            <v>INV-OPR-ESTOC</v>
          </cell>
          <cell r="C1321" t="str">
            <v>Paper</v>
          </cell>
          <cell r="D1321" t="str">
            <v>CASOS IESE</v>
          </cell>
          <cell r="E1321">
            <v>1</v>
          </cell>
          <cell r="F1321">
            <v>0.83009999999999995</v>
          </cell>
          <cell r="G1321">
            <v>0.83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1</v>
          </cell>
          <cell r="Q1321">
            <v>0.83</v>
          </cell>
          <cell r="R1321">
            <v>0.83009999999999995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1</v>
          </cell>
          <cell r="AA1321">
            <v>0.83</v>
          </cell>
          <cell r="AB1321">
            <v>1</v>
          </cell>
          <cell r="AC1321">
            <v>0.83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A1322" t="str">
            <v>PID_00156114</v>
          </cell>
          <cell r="B1322" t="str">
            <v>INV-OPR-ESTOC</v>
          </cell>
          <cell r="C1322" t="str">
            <v>PAPER</v>
          </cell>
          <cell r="D1322" t="str">
            <v xml:space="preserve">DECISIONS TÀCTIQUES DE PRODUCCIÓ 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A1323" t="str">
            <v>PID_00156117</v>
          </cell>
          <cell r="B1323" t="str">
            <v>INV-OPR-ESTOC</v>
          </cell>
          <cell r="C1323" t="str">
            <v>PAPER</v>
          </cell>
          <cell r="D1323" t="str">
            <v>DECISIONES TÁCTICAS DE PRODUCCIÓN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</row>
        <row r="1324">
          <cell r="A1324" t="str">
            <v>PID_00156145</v>
          </cell>
          <cell r="B1324" t="str">
            <v>INV-OPR-ESTOC</v>
          </cell>
          <cell r="C1324" t="str">
            <v>PAPER</v>
          </cell>
          <cell r="D1324" t="str">
            <v xml:space="preserve">TURISME EN ESPAIS NATURALS 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0</v>
          </cell>
          <cell r="W1324">
            <v>0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</row>
        <row r="1325">
          <cell r="A1325" t="str">
            <v>PID_00156148</v>
          </cell>
          <cell r="B1325" t="str">
            <v>INV-OPR-ESTOC</v>
          </cell>
          <cell r="C1325" t="str">
            <v>PAPER</v>
          </cell>
          <cell r="D1325" t="str">
            <v xml:space="preserve">TURISMO EN ESPACIOS NATURALES 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A1326" t="str">
            <v>PID_00156149</v>
          </cell>
          <cell r="B1326" t="str">
            <v>INV-OPR-ESTOC</v>
          </cell>
          <cell r="C1326" t="str">
            <v>Paper</v>
          </cell>
          <cell r="D1326" t="str">
            <v xml:space="preserve">RETÓRICA ANTIGA </v>
          </cell>
          <cell r="E1326">
            <v>18</v>
          </cell>
          <cell r="F1326">
            <v>6.5365000000000002</v>
          </cell>
          <cell r="G1326">
            <v>117.66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18</v>
          </cell>
          <cell r="Q1326">
            <v>117.66</v>
          </cell>
          <cell r="R1326">
            <v>6.5365000000000002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18</v>
          </cell>
          <cell r="AA1326">
            <v>117.66</v>
          </cell>
          <cell r="AB1326">
            <v>18</v>
          </cell>
          <cell r="AC1326">
            <v>117.66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A1327" t="str">
            <v>PID_00156174</v>
          </cell>
          <cell r="B1327" t="str">
            <v>INV-OPR-ESTOC</v>
          </cell>
          <cell r="C1327" t="str">
            <v>Paper</v>
          </cell>
          <cell r="D1327" t="str">
            <v>TÈCNIQUES DE DOCUMENTACIÓ PER A LA INVESTIGACIÓ. PART II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10</v>
          </cell>
          <cell r="K1327">
            <v>0</v>
          </cell>
          <cell r="L1327">
            <v>1</v>
          </cell>
          <cell r="M1327">
            <v>10</v>
          </cell>
          <cell r="N1327">
            <v>21.42</v>
          </cell>
          <cell r="O1327">
            <v>2.1421999999999999</v>
          </cell>
          <cell r="P1327">
            <v>11</v>
          </cell>
          <cell r="Q1327">
            <v>21.42</v>
          </cell>
          <cell r="R1327">
            <v>1.9475</v>
          </cell>
          <cell r="S1327">
            <v>0</v>
          </cell>
          <cell r="T1327">
            <v>0</v>
          </cell>
          <cell r="U1327">
            <v>8</v>
          </cell>
          <cell r="V1327">
            <v>0</v>
          </cell>
          <cell r="W1327">
            <v>8</v>
          </cell>
          <cell r="X1327">
            <v>0.72727272727272707</v>
          </cell>
          <cell r="Y1327">
            <v>15.58</v>
          </cell>
          <cell r="Z1327">
            <v>3</v>
          </cell>
          <cell r="AA1327">
            <v>5.84</v>
          </cell>
          <cell r="AB1327">
            <v>3</v>
          </cell>
          <cell r="AC1327">
            <v>5.84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A1328" t="str">
            <v>PID_00156175</v>
          </cell>
          <cell r="B1328" t="str">
            <v>INV-OPR-ESTOC</v>
          </cell>
          <cell r="C1328" t="str">
            <v>Paper</v>
          </cell>
          <cell r="D1328" t="str">
            <v>TÉCNICAS DE DOCUMENTACIÓN PARA LA INVESTIGACIÓN</v>
          </cell>
          <cell r="E1328">
            <v>1</v>
          </cell>
          <cell r="F1328">
            <v>2.1785999999999999</v>
          </cell>
          <cell r="G1328">
            <v>2.1800000000000002</v>
          </cell>
          <cell r="H1328">
            <v>0</v>
          </cell>
          <cell r="I1328">
            <v>0</v>
          </cell>
          <cell r="J1328">
            <v>10</v>
          </cell>
          <cell r="K1328">
            <v>0</v>
          </cell>
          <cell r="L1328">
            <v>0</v>
          </cell>
          <cell r="M1328">
            <v>10</v>
          </cell>
          <cell r="N1328">
            <v>21.79</v>
          </cell>
          <cell r="O1328">
            <v>2.1787000000000001</v>
          </cell>
          <cell r="P1328">
            <v>11</v>
          </cell>
          <cell r="Q1328">
            <v>23.97</v>
          </cell>
          <cell r="R1328">
            <v>2.1787000000000001</v>
          </cell>
          <cell r="S1328">
            <v>0</v>
          </cell>
          <cell r="T1328">
            <v>0</v>
          </cell>
          <cell r="U1328">
            <v>8</v>
          </cell>
          <cell r="V1328">
            <v>0</v>
          </cell>
          <cell r="W1328">
            <v>8</v>
          </cell>
          <cell r="X1328">
            <v>0.72727272727272707</v>
          </cell>
          <cell r="Y1328">
            <v>17.43</v>
          </cell>
          <cell r="Z1328">
            <v>3</v>
          </cell>
          <cell r="AA1328">
            <v>6.54</v>
          </cell>
          <cell r="AB1328">
            <v>3</v>
          </cell>
          <cell r="AC1328">
            <v>6.54</v>
          </cell>
          <cell r="AD1328">
            <v>0</v>
          </cell>
          <cell r="AE1328">
            <v>0</v>
          </cell>
          <cell r="AF1328">
            <v>0</v>
          </cell>
        </row>
        <row r="1329">
          <cell r="A1329" t="str">
            <v>PID_00156219</v>
          </cell>
          <cell r="B1329" t="str">
            <v>INV-OPR-ESTOC</v>
          </cell>
          <cell r="C1329" t="str">
            <v>PAPER</v>
          </cell>
          <cell r="D1329" t="str">
            <v>DERECHO DE LA EMPRESA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A1330" t="str">
            <v>PID_00156261</v>
          </cell>
          <cell r="B1330" t="str">
            <v>INV-OPR-ESTOC</v>
          </cell>
          <cell r="C1330" t="str">
            <v>PAPER</v>
          </cell>
          <cell r="D1330" t="str">
            <v>GEOGRAFÍA ECONÓMICA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0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</row>
        <row r="1331">
          <cell r="A1331" t="str">
            <v>PID_00156280</v>
          </cell>
          <cell r="B1331" t="str">
            <v>INV-OPR-ESTOC</v>
          </cell>
          <cell r="C1331" t="str">
            <v>Llibre</v>
          </cell>
          <cell r="D1331" t="str">
            <v>GESTIÓN CULTURAL :ESTUDIO DE CASOS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</row>
        <row r="1332">
          <cell r="A1332" t="str">
            <v>PID_00156281</v>
          </cell>
          <cell r="B1332" t="str">
            <v>INV-OPR-ESTOC</v>
          </cell>
          <cell r="C1332" t="str">
            <v>Llibre</v>
          </cell>
          <cell r="D1332" t="str">
            <v>MERCADOS CULTURALES: DOCE ESTUDIOS DE MARKETING</v>
          </cell>
          <cell r="E1332">
            <v>76</v>
          </cell>
          <cell r="F1332">
            <v>24.04</v>
          </cell>
          <cell r="G1332">
            <v>1827.04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1</v>
          </cell>
          <cell r="M1332">
            <v>0</v>
          </cell>
          <cell r="N1332">
            <v>0</v>
          </cell>
          <cell r="O1332">
            <v>0</v>
          </cell>
          <cell r="P1332">
            <v>77</v>
          </cell>
          <cell r="Q1332">
            <v>1827.04</v>
          </cell>
          <cell r="R1332">
            <v>23.727799999999998</v>
          </cell>
          <cell r="S1332">
            <v>0</v>
          </cell>
          <cell r="T1332">
            <v>1</v>
          </cell>
          <cell r="U1332">
            <v>0</v>
          </cell>
          <cell r="V1332">
            <v>0</v>
          </cell>
          <cell r="W1332">
            <v>1</v>
          </cell>
          <cell r="X1332">
            <v>1.2987012987013102E-2</v>
          </cell>
          <cell r="Y1332">
            <v>23.73</v>
          </cell>
          <cell r="Z1332">
            <v>76</v>
          </cell>
          <cell r="AA1332">
            <v>1803.31</v>
          </cell>
          <cell r="AB1332">
            <v>76</v>
          </cell>
          <cell r="AC1332">
            <v>1803.31</v>
          </cell>
          <cell r="AD1332">
            <v>0</v>
          </cell>
          <cell r="AE1332">
            <v>0</v>
          </cell>
          <cell r="AF1332">
            <v>0</v>
          </cell>
        </row>
        <row r="1333">
          <cell r="A1333" t="str">
            <v>PID_00156287</v>
          </cell>
          <cell r="B1333" t="str">
            <v>INV-OPR-ESTOC</v>
          </cell>
          <cell r="C1333" t="str">
            <v>Llibre</v>
          </cell>
          <cell r="D1333" t="str">
            <v>CARTA SOBRE EL COMERÇ DE LLIBRES</v>
          </cell>
          <cell r="E1333">
            <v>102</v>
          </cell>
          <cell r="F1333">
            <v>9.09</v>
          </cell>
          <cell r="G1333">
            <v>927.18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1</v>
          </cell>
          <cell r="M1333">
            <v>0</v>
          </cell>
          <cell r="N1333">
            <v>0</v>
          </cell>
          <cell r="O1333">
            <v>0</v>
          </cell>
          <cell r="P1333">
            <v>103</v>
          </cell>
          <cell r="Q1333">
            <v>927.18</v>
          </cell>
          <cell r="R1333">
            <v>9.0016999999999996</v>
          </cell>
          <cell r="S1333">
            <v>0</v>
          </cell>
          <cell r="T1333">
            <v>1</v>
          </cell>
          <cell r="U1333">
            <v>0</v>
          </cell>
          <cell r="V1333">
            <v>0</v>
          </cell>
          <cell r="W1333">
            <v>1</v>
          </cell>
          <cell r="X1333">
            <v>9.7087378640776656E-3</v>
          </cell>
          <cell r="Y1333">
            <v>9</v>
          </cell>
          <cell r="Z1333">
            <v>102</v>
          </cell>
          <cell r="AA1333">
            <v>918.18</v>
          </cell>
          <cell r="AB1333">
            <v>102</v>
          </cell>
          <cell r="AC1333">
            <v>918.18</v>
          </cell>
          <cell r="AD1333">
            <v>0</v>
          </cell>
          <cell r="AE1333">
            <v>0</v>
          </cell>
          <cell r="AF1333">
            <v>0</v>
          </cell>
        </row>
        <row r="1334">
          <cell r="A1334" t="str">
            <v>PID_00156288</v>
          </cell>
          <cell r="B1334" t="str">
            <v>INV-OPR-ESTOC</v>
          </cell>
          <cell r="C1334" t="str">
            <v>Llibre</v>
          </cell>
          <cell r="D1334" t="str">
            <v>LA INDÚSTRIA DEL LLIBRE. EL PASSAT, EL PRESENT I EL FUTUR DE L'EDICIÓ</v>
          </cell>
          <cell r="E1334">
            <v>35</v>
          </cell>
          <cell r="F1334">
            <v>13.97</v>
          </cell>
          <cell r="G1334">
            <v>488.95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35</v>
          </cell>
          <cell r="Q1334">
            <v>488.95</v>
          </cell>
          <cell r="R1334">
            <v>13.97</v>
          </cell>
          <cell r="S1334">
            <v>0</v>
          </cell>
          <cell r="T1334">
            <v>1</v>
          </cell>
          <cell r="U1334">
            <v>0</v>
          </cell>
          <cell r="V1334">
            <v>0</v>
          </cell>
          <cell r="W1334">
            <v>1</v>
          </cell>
          <cell r="X1334">
            <v>2.8571428571428692E-2</v>
          </cell>
          <cell r="Y1334">
            <v>13.97</v>
          </cell>
          <cell r="Z1334">
            <v>34</v>
          </cell>
          <cell r="AA1334">
            <v>474.98</v>
          </cell>
          <cell r="AB1334">
            <v>34</v>
          </cell>
          <cell r="AC1334">
            <v>474.98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A1335" t="str">
            <v>PID_00156289</v>
          </cell>
          <cell r="B1335" t="str">
            <v>INV-OPR-ESTOC</v>
          </cell>
          <cell r="C1335" t="str">
            <v>Llibre</v>
          </cell>
          <cell r="D1335" t="str">
            <v>LA INDUSTRIA DEL LIBRO</v>
          </cell>
          <cell r="E1335">
            <v>41</v>
          </cell>
          <cell r="F1335">
            <v>10.65</v>
          </cell>
          <cell r="G1335">
            <v>436.65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41</v>
          </cell>
          <cell r="Q1335">
            <v>436.65</v>
          </cell>
          <cell r="R1335">
            <v>10.65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41</v>
          </cell>
          <cell r="AA1335">
            <v>436.65</v>
          </cell>
          <cell r="AB1335">
            <v>41</v>
          </cell>
          <cell r="AC1335">
            <v>436.65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A1336" t="str">
            <v>PID_00156290</v>
          </cell>
          <cell r="B1336" t="str">
            <v>INV-OPR-ESTOC</v>
          </cell>
          <cell r="C1336" t="str">
            <v>Llibre</v>
          </cell>
          <cell r="D1336" t="str">
            <v>EL NUEVO PARADIGMA DEL SECTOR DEL LIBRO</v>
          </cell>
          <cell r="E1336">
            <v>54</v>
          </cell>
          <cell r="F1336">
            <v>15.6</v>
          </cell>
          <cell r="G1336">
            <v>842.4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54</v>
          </cell>
          <cell r="Q1336">
            <v>842.4</v>
          </cell>
          <cell r="R1336">
            <v>15.6</v>
          </cell>
          <cell r="S1336">
            <v>0</v>
          </cell>
          <cell r="T1336">
            <v>1</v>
          </cell>
          <cell r="U1336">
            <v>0</v>
          </cell>
          <cell r="V1336">
            <v>0</v>
          </cell>
          <cell r="W1336">
            <v>1</v>
          </cell>
          <cell r="X1336">
            <v>1.8518518518518601E-2</v>
          </cell>
          <cell r="Y1336">
            <v>15.6</v>
          </cell>
          <cell r="Z1336">
            <v>53</v>
          </cell>
          <cell r="AA1336">
            <v>826.8</v>
          </cell>
          <cell r="AB1336">
            <v>53</v>
          </cell>
          <cell r="AC1336">
            <v>826.8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A1337" t="str">
            <v>PID_00156312</v>
          </cell>
          <cell r="B1337" t="str">
            <v>INV-OPR-ESTOC</v>
          </cell>
          <cell r="C1337" t="str">
            <v>Paper</v>
          </cell>
          <cell r="D1337" t="str">
            <v>DISEÑO Y PLANIFICACIÓN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</row>
        <row r="1338">
          <cell r="A1338" t="str">
            <v>PID_00156315</v>
          </cell>
          <cell r="B1338" t="str">
            <v>INV-OPR-ESTOC</v>
          </cell>
          <cell r="C1338" t="str">
            <v>Paper</v>
          </cell>
          <cell r="D1338" t="str">
            <v>EJECUCIÓN Y LOGÍSTICA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0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</row>
        <row r="1339">
          <cell r="A1339" t="str">
            <v>PID_00156331</v>
          </cell>
          <cell r="B1339" t="str">
            <v>INV-OPR-ESTOC</v>
          </cell>
          <cell r="C1339" t="str">
            <v>PAPER</v>
          </cell>
          <cell r="D1339" t="str">
            <v>ESTÈTICA I CULTURA DIGITAL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</row>
        <row r="1340">
          <cell r="A1340" t="str">
            <v>PID_00156334</v>
          </cell>
          <cell r="B1340" t="str">
            <v>INV-OPR-ESTOC</v>
          </cell>
          <cell r="C1340" t="str">
            <v>PAPER</v>
          </cell>
          <cell r="D1340" t="str">
            <v>ESTÉTICA Y CULTURA DIGITAL</v>
          </cell>
          <cell r="E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0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</row>
        <row r="1341">
          <cell r="A1341" t="str">
            <v>PID_00156365</v>
          </cell>
          <cell r="B1341" t="str">
            <v>INV-OPR-ESTOC</v>
          </cell>
          <cell r="C1341" t="str">
            <v>Llibre</v>
          </cell>
          <cell r="D1341" t="str">
            <v>CIUDADES EFÍMERAS: TRANSFORMANDO EL TURISMO URBANO A TRAVÉS DE LA PRODUCCIÓN DE EVENTOS</v>
          </cell>
          <cell r="E1341">
            <v>51</v>
          </cell>
          <cell r="F1341">
            <v>18.802</v>
          </cell>
          <cell r="G1341">
            <v>958.9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1</v>
          </cell>
          <cell r="M1341">
            <v>0</v>
          </cell>
          <cell r="N1341">
            <v>0</v>
          </cell>
          <cell r="O1341">
            <v>0</v>
          </cell>
          <cell r="P1341">
            <v>52</v>
          </cell>
          <cell r="Q1341">
            <v>958.9</v>
          </cell>
          <cell r="R1341">
            <v>18.4404</v>
          </cell>
          <cell r="S1341">
            <v>0</v>
          </cell>
          <cell r="T1341">
            <v>1</v>
          </cell>
          <cell r="U1341">
            <v>0</v>
          </cell>
          <cell r="V1341">
            <v>0</v>
          </cell>
          <cell r="W1341">
            <v>1</v>
          </cell>
          <cell r="X1341">
            <v>1.9230769230769162E-2</v>
          </cell>
          <cell r="Y1341">
            <v>18.440000000000001</v>
          </cell>
          <cell r="Z1341">
            <v>51</v>
          </cell>
          <cell r="AA1341">
            <v>940.46</v>
          </cell>
          <cell r="AB1341">
            <v>51</v>
          </cell>
          <cell r="AC1341">
            <v>940.46</v>
          </cell>
          <cell r="AD1341">
            <v>0</v>
          </cell>
          <cell r="AE1341">
            <v>0</v>
          </cell>
          <cell r="AF1341">
            <v>0</v>
          </cell>
        </row>
        <row r="1342">
          <cell r="A1342" t="str">
            <v>PID_00156382</v>
          </cell>
          <cell r="B1342" t="str">
            <v>INV-OPR-ESTOC</v>
          </cell>
          <cell r="C1342" t="str">
            <v>PAPER</v>
          </cell>
          <cell r="D1342" t="str">
            <v>LLENGUA CATALANA I TECNOLOGIES DIGITALS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</row>
        <row r="1343">
          <cell r="A1343" t="str">
            <v>PID_00156383</v>
          </cell>
          <cell r="B1343" t="str">
            <v>INV-OPR-ESTOC</v>
          </cell>
          <cell r="C1343" t="str">
            <v>Dvd</v>
          </cell>
          <cell r="D1343" t="str">
            <v>SPSS STATISTICS</v>
          </cell>
          <cell r="E1343">
            <v>16</v>
          </cell>
          <cell r="F1343">
            <v>2.8050000000000002</v>
          </cell>
          <cell r="G1343">
            <v>44.88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16</v>
          </cell>
          <cell r="Q1343">
            <v>44.88</v>
          </cell>
          <cell r="R1343">
            <v>2.8050000000000002</v>
          </cell>
          <cell r="S1343">
            <v>0</v>
          </cell>
          <cell r="T1343">
            <v>2</v>
          </cell>
          <cell r="U1343">
            <v>0</v>
          </cell>
          <cell r="V1343">
            <v>0</v>
          </cell>
          <cell r="W1343">
            <v>2</v>
          </cell>
          <cell r="X1343">
            <v>0.125</v>
          </cell>
          <cell r="Y1343">
            <v>5.61</v>
          </cell>
          <cell r="Z1343">
            <v>14</v>
          </cell>
          <cell r="AA1343">
            <v>39.270000000000003</v>
          </cell>
          <cell r="AB1343">
            <v>14</v>
          </cell>
          <cell r="AC1343">
            <v>39.270000000000003</v>
          </cell>
          <cell r="AD1343">
            <v>0</v>
          </cell>
          <cell r="AE1343">
            <v>0</v>
          </cell>
          <cell r="AF1343">
            <v>0</v>
          </cell>
        </row>
        <row r="1344">
          <cell r="A1344" t="str">
            <v>PID_00156600</v>
          </cell>
          <cell r="B1344" t="str">
            <v>INV-OPR-ESTOC</v>
          </cell>
          <cell r="C1344" t="str">
            <v>Llibre</v>
          </cell>
          <cell r="D1344" t="str">
            <v>INSTRUMENTOS FINANCIEROS AL SERVICIO DE LA EMPRESA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A1345" t="str">
            <v>PID_00156601</v>
          </cell>
          <cell r="B1345" t="str">
            <v>INV-OPR-ESTOC</v>
          </cell>
          <cell r="C1345" t="str">
            <v>Llibre</v>
          </cell>
          <cell r="D1345" t="str">
            <v>FINANZAS OPERATIVAS : GESTIÓN FINANCIERA DE LAS OPERACIONES DEL DÍA A DÍA</v>
          </cell>
          <cell r="E1345">
            <v>18</v>
          </cell>
          <cell r="F1345">
            <v>20.77</v>
          </cell>
          <cell r="G1345">
            <v>373.86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18</v>
          </cell>
          <cell r="Q1345">
            <v>373.86</v>
          </cell>
          <cell r="R1345">
            <v>20.77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18</v>
          </cell>
          <cell r="AA1345">
            <v>373.86</v>
          </cell>
          <cell r="AB1345">
            <v>18</v>
          </cell>
          <cell r="AC1345">
            <v>373.86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A1346" t="str">
            <v>PID_00156691</v>
          </cell>
          <cell r="B1346" t="str">
            <v>INV-OPR-ESTOC</v>
          </cell>
          <cell r="C1346" t="str">
            <v>Paper</v>
          </cell>
          <cell r="D1346" t="str">
            <v>TECNOLOGÍA, CONTROL Y SEGURIDAD DE LOS ALIMENTOS</v>
          </cell>
          <cell r="E1346">
            <v>2</v>
          </cell>
          <cell r="F1346">
            <v>5.9326999999999996</v>
          </cell>
          <cell r="G1346">
            <v>11.87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2</v>
          </cell>
          <cell r="Q1346">
            <v>11.87</v>
          </cell>
          <cell r="R1346">
            <v>5.9326999999999996</v>
          </cell>
          <cell r="S1346">
            <v>0</v>
          </cell>
          <cell r="T1346">
            <v>1</v>
          </cell>
          <cell r="U1346">
            <v>0</v>
          </cell>
          <cell r="V1346">
            <v>0</v>
          </cell>
          <cell r="W1346">
            <v>1</v>
          </cell>
          <cell r="X1346">
            <v>0.5</v>
          </cell>
          <cell r="Y1346">
            <v>5.93</v>
          </cell>
          <cell r="Z1346">
            <v>1</v>
          </cell>
          <cell r="AA1346">
            <v>5.93</v>
          </cell>
          <cell r="AB1346">
            <v>1</v>
          </cell>
          <cell r="AC1346">
            <v>5.93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A1347" t="str">
            <v>PID_00156766</v>
          </cell>
          <cell r="B1347" t="str">
            <v>INV-OPR-ESTOC</v>
          </cell>
          <cell r="C1347" t="str">
            <v>Llibre</v>
          </cell>
          <cell r="D1347" t="str">
            <v>MARKETING DE LAS ARTES Y LA CULTURA</v>
          </cell>
          <cell r="E1347">
            <v>4</v>
          </cell>
          <cell r="F1347">
            <v>24.53</v>
          </cell>
          <cell r="G1347">
            <v>98.12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1</v>
          </cell>
          <cell r="M1347">
            <v>0</v>
          </cell>
          <cell r="N1347">
            <v>0</v>
          </cell>
          <cell r="O1347">
            <v>0</v>
          </cell>
          <cell r="P1347">
            <v>5</v>
          </cell>
          <cell r="Q1347">
            <v>98.12</v>
          </cell>
          <cell r="R1347">
            <v>19.623999999999999</v>
          </cell>
          <cell r="S1347">
            <v>0</v>
          </cell>
          <cell r="T1347">
            <v>1</v>
          </cell>
          <cell r="U1347">
            <v>0</v>
          </cell>
          <cell r="V1347">
            <v>0</v>
          </cell>
          <cell r="W1347">
            <v>1</v>
          </cell>
          <cell r="X1347">
            <v>0.2</v>
          </cell>
          <cell r="Y1347">
            <v>19.62</v>
          </cell>
          <cell r="Z1347">
            <v>4</v>
          </cell>
          <cell r="AA1347">
            <v>78.5</v>
          </cell>
          <cell r="AB1347">
            <v>4</v>
          </cell>
          <cell r="AC1347">
            <v>78.5</v>
          </cell>
          <cell r="AD1347">
            <v>0</v>
          </cell>
          <cell r="AE1347">
            <v>0</v>
          </cell>
          <cell r="AF1347">
            <v>0</v>
          </cell>
        </row>
        <row r="1348">
          <cell r="A1348" t="str">
            <v>PID_00156782</v>
          </cell>
          <cell r="B1348" t="str">
            <v>INV-OPR-ESTOC</v>
          </cell>
          <cell r="C1348" t="str">
            <v>PAPER</v>
          </cell>
          <cell r="D1348" t="str">
            <v>SISTEMES OPERATIUS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A1349" t="str">
            <v>PID_00156785</v>
          </cell>
          <cell r="B1349" t="str">
            <v>INV-OPR-ESTOC</v>
          </cell>
          <cell r="C1349" t="str">
            <v>PAPER</v>
          </cell>
          <cell r="D1349" t="str">
            <v>SISTEMAS OPERATIVOS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0</v>
          </cell>
          <cell r="W1349">
            <v>0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</row>
        <row r="1350">
          <cell r="A1350" t="str">
            <v>PID_00156786</v>
          </cell>
          <cell r="B1350" t="str">
            <v>INV-OPR-ESTOC</v>
          </cell>
          <cell r="C1350" t="str">
            <v>PAPER</v>
          </cell>
          <cell r="D1350" t="str">
            <v>OPTIMIZACIÓN EVOLUTIVA E INTERVENCIÓN PSICOEDUCATIVA EN LOS TRANSTORNOS DEL DESARROLLO. GUÍA DE ESTUDIO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0</v>
          </cell>
          <cell r="V1350">
            <v>0</v>
          </cell>
          <cell r="W1350">
            <v>0</v>
          </cell>
          <cell r="X1350">
            <v>0</v>
          </cell>
          <cell r="Y1350">
            <v>0</v>
          </cell>
          <cell r="Z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0</v>
          </cell>
          <cell r="AE1350">
            <v>0</v>
          </cell>
          <cell r="AF1350">
            <v>0</v>
          </cell>
        </row>
        <row r="1351">
          <cell r="A1351" t="str">
            <v>PID_00156824</v>
          </cell>
          <cell r="B1351" t="str">
            <v>INV-OPR-ESTOC</v>
          </cell>
          <cell r="C1351" t="str">
            <v>PAPER</v>
          </cell>
          <cell r="D1351" t="str">
            <v>MÀRQUETING QUANTITATIU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0</v>
          </cell>
          <cell r="W1351">
            <v>0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B1351">
            <v>0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</row>
        <row r="1352">
          <cell r="A1352" t="str">
            <v>PID_00156828</v>
          </cell>
          <cell r="B1352" t="str">
            <v>INV-OPR-ESTOC</v>
          </cell>
          <cell r="C1352" t="str">
            <v>PAPER</v>
          </cell>
          <cell r="D1352" t="str">
            <v>MARKETING CUANTITATIVO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B1352">
            <v>0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</row>
        <row r="1353">
          <cell r="A1353" t="str">
            <v>PID_00156844</v>
          </cell>
          <cell r="B1353" t="str">
            <v>INV-OPR-ESTOC</v>
          </cell>
          <cell r="C1353" t="str">
            <v>Paper</v>
          </cell>
          <cell r="D1353" t="str">
            <v>TÈCNIQUES DE GESTIÓ I COMUNICACIÓ</v>
          </cell>
          <cell r="E1353">
            <v>2</v>
          </cell>
          <cell r="F1353">
            <v>3.673</v>
          </cell>
          <cell r="G1353">
            <v>7.35</v>
          </cell>
          <cell r="H1353">
            <v>0</v>
          </cell>
          <cell r="I1353">
            <v>0</v>
          </cell>
          <cell r="J1353">
            <v>4</v>
          </cell>
          <cell r="K1353">
            <v>68</v>
          </cell>
          <cell r="L1353">
            <v>1</v>
          </cell>
          <cell r="M1353">
            <v>72</v>
          </cell>
          <cell r="N1353">
            <v>268.2</v>
          </cell>
          <cell r="O1353">
            <v>3.7250000000000001</v>
          </cell>
          <cell r="P1353">
            <v>75</v>
          </cell>
          <cell r="Q1353">
            <v>275.55</v>
          </cell>
          <cell r="R1353">
            <v>3.6739999999999999</v>
          </cell>
          <cell r="S1353">
            <v>0</v>
          </cell>
          <cell r="T1353">
            <v>0</v>
          </cell>
          <cell r="U1353">
            <v>2</v>
          </cell>
          <cell r="V1353">
            <v>0</v>
          </cell>
          <cell r="W1353">
            <v>2</v>
          </cell>
          <cell r="X1353">
            <v>2.6666666666666616E-2</v>
          </cell>
          <cell r="Y1353">
            <v>7.35</v>
          </cell>
          <cell r="Z1353">
            <v>73</v>
          </cell>
          <cell r="AA1353">
            <v>268.2</v>
          </cell>
          <cell r="AB1353">
            <v>73</v>
          </cell>
          <cell r="AC1353">
            <v>268.2</v>
          </cell>
          <cell r="AD1353">
            <v>0</v>
          </cell>
          <cell r="AE1353">
            <v>0</v>
          </cell>
          <cell r="AF1353">
            <v>0</v>
          </cell>
        </row>
        <row r="1354">
          <cell r="A1354" t="str">
            <v>PID_00156845</v>
          </cell>
          <cell r="B1354" t="str">
            <v>INV-OPR-ESTOC</v>
          </cell>
          <cell r="C1354" t="str">
            <v>Paper</v>
          </cell>
          <cell r="D1354" t="str">
            <v>TÉCNICAS DE GESTIÓN Y COMUNICACIÓN</v>
          </cell>
          <cell r="E1354">
            <v>3</v>
          </cell>
          <cell r="F1354">
            <v>3.7458999999999998</v>
          </cell>
          <cell r="G1354">
            <v>11.24</v>
          </cell>
          <cell r="H1354">
            <v>0</v>
          </cell>
          <cell r="I1354">
            <v>0</v>
          </cell>
          <cell r="J1354">
            <v>4</v>
          </cell>
          <cell r="K1354">
            <v>0</v>
          </cell>
          <cell r="L1354">
            <v>0</v>
          </cell>
          <cell r="M1354">
            <v>4</v>
          </cell>
          <cell r="N1354">
            <v>14.98</v>
          </cell>
          <cell r="O1354">
            <v>3.7458999999999998</v>
          </cell>
          <cell r="P1354">
            <v>7</v>
          </cell>
          <cell r="Q1354">
            <v>26.22</v>
          </cell>
          <cell r="R1354">
            <v>3.7458999999999998</v>
          </cell>
          <cell r="S1354">
            <v>0</v>
          </cell>
          <cell r="T1354">
            <v>0</v>
          </cell>
          <cell r="U1354">
            <v>2</v>
          </cell>
          <cell r="V1354">
            <v>0</v>
          </cell>
          <cell r="W1354">
            <v>2</v>
          </cell>
          <cell r="X1354">
            <v>0.28571428571428603</v>
          </cell>
          <cell r="Y1354">
            <v>7.49</v>
          </cell>
          <cell r="Z1354">
            <v>5</v>
          </cell>
          <cell r="AA1354">
            <v>18.73</v>
          </cell>
          <cell r="AB1354">
            <v>5</v>
          </cell>
          <cell r="AC1354">
            <v>18.73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A1355" t="str">
            <v>PID_00156930</v>
          </cell>
          <cell r="B1355" t="str">
            <v>INV-OPR-ESTOC</v>
          </cell>
          <cell r="C1355" t="str">
            <v>PAPER</v>
          </cell>
          <cell r="D1355" t="str">
            <v>DRET CIVIL II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A1356" t="str">
            <v>PID_00156933</v>
          </cell>
          <cell r="B1356" t="str">
            <v>INV-OPR-ESTOC</v>
          </cell>
          <cell r="C1356" t="str">
            <v>PAPER</v>
          </cell>
          <cell r="D1356" t="str">
            <v>DERECHO CIVIL II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A1357" t="str">
            <v>PID_00156972</v>
          </cell>
          <cell r="B1357" t="str">
            <v>INV-OPR-ESTOC</v>
          </cell>
          <cell r="C1357" t="str">
            <v>Paper</v>
          </cell>
          <cell r="D1357" t="str">
            <v>DOSSIER DE CASOS</v>
          </cell>
          <cell r="E1357">
            <v>10</v>
          </cell>
          <cell r="F1357">
            <v>2.3609</v>
          </cell>
          <cell r="G1357">
            <v>23.61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10</v>
          </cell>
          <cell r="Q1357">
            <v>23.61</v>
          </cell>
          <cell r="R1357">
            <v>2.3609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10</v>
          </cell>
          <cell r="AA1357">
            <v>23.61</v>
          </cell>
          <cell r="AB1357">
            <v>10</v>
          </cell>
          <cell r="AC1357">
            <v>23.61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A1358" t="str">
            <v>PID_00156986</v>
          </cell>
          <cell r="B1358" t="str">
            <v>INV-OPR-ESTOC</v>
          </cell>
          <cell r="C1358" t="str">
            <v>Paper</v>
          </cell>
          <cell r="D1358" t="str">
            <v>EL FUTURO DE LA ALIMENTACIÓN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30</v>
          </cell>
          <cell r="J1358">
            <v>0</v>
          </cell>
          <cell r="K1358">
            <v>0</v>
          </cell>
          <cell r="L1358">
            <v>0</v>
          </cell>
          <cell r="M1358">
            <v>30</v>
          </cell>
          <cell r="N1358">
            <v>15.42</v>
          </cell>
          <cell r="O1358">
            <v>0.51400000000000001</v>
          </cell>
          <cell r="P1358">
            <v>30</v>
          </cell>
          <cell r="Q1358">
            <v>15.42</v>
          </cell>
          <cell r="R1358">
            <v>0.51400000000000001</v>
          </cell>
          <cell r="S1358">
            <v>0</v>
          </cell>
          <cell r="T1358">
            <v>28</v>
          </cell>
          <cell r="U1358">
            <v>0</v>
          </cell>
          <cell r="V1358">
            <v>0</v>
          </cell>
          <cell r="W1358">
            <v>28</v>
          </cell>
          <cell r="X1358">
            <v>0.93333333333333313</v>
          </cell>
          <cell r="Y1358">
            <v>14.39</v>
          </cell>
          <cell r="Z1358">
            <v>2</v>
          </cell>
          <cell r="AA1358">
            <v>1.03</v>
          </cell>
          <cell r="AB1358">
            <v>2</v>
          </cell>
          <cell r="AC1358">
            <v>1.03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A1359" t="str">
            <v>PID_00157000</v>
          </cell>
          <cell r="B1359" t="str">
            <v>INV-OPR-ESTOC</v>
          </cell>
          <cell r="C1359" t="str">
            <v>Llibre</v>
          </cell>
          <cell r="D1359" t="str">
            <v>DIRECCIÓN ESTRATÉGICA</v>
          </cell>
          <cell r="E1359">
            <v>10</v>
          </cell>
          <cell r="F1359">
            <v>42.87</v>
          </cell>
          <cell r="G1359">
            <v>428.7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10</v>
          </cell>
          <cell r="Q1359">
            <v>428.7</v>
          </cell>
          <cell r="R1359">
            <v>42.87</v>
          </cell>
          <cell r="S1359">
            <v>0</v>
          </cell>
          <cell r="T1359">
            <v>2</v>
          </cell>
          <cell r="U1359">
            <v>2</v>
          </cell>
          <cell r="V1359">
            <v>0</v>
          </cell>
          <cell r="W1359">
            <v>4</v>
          </cell>
          <cell r="X1359">
            <v>0.4</v>
          </cell>
          <cell r="Y1359">
            <v>171.48</v>
          </cell>
          <cell r="Z1359">
            <v>6</v>
          </cell>
          <cell r="AA1359">
            <v>257.22000000000003</v>
          </cell>
          <cell r="AB1359">
            <v>6</v>
          </cell>
          <cell r="AC1359">
            <v>257.22000000000003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A1360" t="str">
            <v>PID_00157031</v>
          </cell>
          <cell r="B1360" t="str">
            <v>INV-OPR-ESTOC</v>
          </cell>
          <cell r="C1360" t="str">
            <v>Paper</v>
          </cell>
          <cell r="D1360" t="str">
            <v>PLANEAMIENTO Y ESTRATEGIAS URBANÍSTICAS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20</v>
          </cell>
          <cell r="L1360">
            <v>0</v>
          </cell>
          <cell r="M1360">
            <v>20</v>
          </cell>
          <cell r="N1360">
            <v>47.95</v>
          </cell>
          <cell r="O1360">
            <v>2.3974000000000002</v>
          </cell>
          <cell r="P1360">
            <v>20</v>
          </cell>
          <cell r="Q1360">
            <v>47.95</v>
          </cell>
          <cell r="R1360">
            <v>2.3974000000000002</v>
          </cell>
          <cell r="S1360">
            <v>0</v>
          </cell>
          <cell r="T1360">
            <v>0</v>
          </cell>
          <cell r="U1360">
            <v>0</v>
          </cell>
          <cell r="V1360">
            <v>17</v>
          </cell>
          <cell r="W1360">
            <v>17</v>
          </cell>
          <cell r="X1360">
            <v>0.85</v>
          </cell>
          <cell r="Y1360">
            <v>40.76</v>
          </cell>
          <cell r="Z1360">
            <v>3</v>
          </cell>
          <cell r="AA1360">
            <v>7.19</v>
          </cell>
          <cell r="AB1360">
            <v>3</v>
          </cell>
          <cell r="AC1360">
            <v>7.19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A1361" t="str">
            <v>PID_00157035</v>
          </cell>
          <cell r="B1361" t="str">
            <v>INV-OPR-ESTOC</v>
          </cell>
          <cell r="C1361" t="str">
            <v>Paper</v>
          </cell>
          <cell r="D1361" t="str">
            <v>URBANIZACIÓN Y MOVILIDAD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54</v>
          </cell>
          <cell r="K1361">
            <v>0</v>
          </cell>
          <cell r="L1361">
            <v>2</v>
          </cell>
          <cell r="M1361">
            <v>54</v>
          </cell>
          <cell r="N1361">
            <v>143.1</v>
          </cell>
          <cell r="O1361">
            <v>2.65</v>
          </cell>
          <cell r="P1361">
            <v>56</v>
          </cell>
          <cell r="Q1361">
            <v>143.1</v>
          </cell>
          <cell r="R1361">
            <v>2.5554000000000001</v>
          </cell>
          <cell r="S1361">
            <v>0</v>
          </cell>
          <cell r="T1361">
            <v>0</v>
          </cell>
          <cell r="U1361">
            <v>46</v>
          </cell>
          <cell r="V1361">
            <v>0</v>
          </cell>
          <cell r="W1361">
            <v>46</v>
          </cell>
          <cell r="X1361">
            <v>0.82142857142857095</v>
          </cell>
          <cell r="Y1361">
            <v>117.55</v>
          </cell>
          <cell r="Z1361">
            <v>10</v>
          </cell>
          <cell r="AA1361">
            <v>25.55</v>
          </cell>
          <cell r="AB1361">
            <v>9</v>
          </cell>
          <cell r="AC1361">
            <v>23</v>
          </cell>
          <cell r="AD1361">
            <v>-1</v>
          </cell>
          <cell r="AE1361">
            <v>-2.56</v>
          </cell>
          <cell r="AF1361">
            <v>1</v>
          </cell>
        </row>
        <row r="1362">
          <cell r="A1362" t="str">
            <v>PID_00157041</v>
          </cell>
          <cell r="B1362" t="str">
            <v>INV-OPR-ESTOC</v>
          </cell>
          <cell r="C1362" t="str">
            <v>Paper</v>
          </cell>
          <cell r="D1362" t="str">
            <v xml:space="preserve">NUTRICIÓN EN PATOLOGÍAS DE GRAN PREVALENCIA 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16</v>
          </cell>
          <cell r="J1362">
            <v>0</v>
          </cell>
          <cell r="K1362">
            <v>0</v>
          </cell>
          <cell r="L1362">
            <v>0</v>
          </cell>
          <cell r="M1362">
            <v>16</v>
          </cell>
          <cell r="N1362">
            <v>103.04</v>
          </cell>
          <cell r="O1362">
            <v>6.44</v>
          </cell>
          <cell r="P1362">
            <v>16</v>
          </cell>
          <cell r="Q1362">
            <v>103.04</v>
          </cell>
          <cell r="R1362">
            <v>6.44</v>
          </cell>
          <cell r="S1362">
            <v>0</v>
          </cell>
          <cell r="T1362">
            <v>16</v>
          </cell>
          <cell r="U1362">
            <v>0</v>
          </cell>
          <cell r="V1362">
            <v>0</v>
          </cell>
          <cell r="W1362">
            <v>16</v>
          </cell>
          <cell r="X1362">
            <v>1</v>
          </cell>
          <cell r="Y1362">
            <v>103.04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A1363" t="str">
            <v>PID_00157077</v>
          </cell>
          <cell r="B1363" t="str">
            <v>INV-OPR-ESTOC</v>
          </cell>
          <cell r="C1363" t="str">
            <v>PAPER</v>
          </cell>
          <cell r="D1363" t="str">
            <v>FILOSOFIA DEL DRET</v>
          </cell>
          <cell r="E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A1364" t="str">
            <v>PID_00157080</v>
          </cell>
          <cell r="B1364" t="str">
            <v>INV-OPR-ESTOC</v>
          </cell>
          <cell r="C1364" t="str">
            <v>PAPER</v>
          </cell>
          <cell r="D1364" t="str">
            <v>FILOSOFÍA DEL DERECHO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A1365" t="str">
            <v>PID_00157229</v>
          </cell>
          <cell r="B1365" t="str">
            <v>INV-OPR-ESTOC</v>
          </cell>
          <cell r="C1365" t="str">
            <v>PAPER</v>
          </cell>
          <cell r="D1365" t="str">
            <v>MEDIACIÓ I ARBITRATGE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A1366" t="str">
            <v>PID_00157232</v>
          </cell>
          <cell r="B1366" t="str">
            <v>INV-OPR-ESTOC</v>
          </cell>
          <cell r="C1366" t="str">
            <v>PAPER</v>
          </cell>
          <cell r="D1366" t="str">
            <v>MEDICIÓN Y ARBITRAJE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A1367" t="str">
            <v>PID_00157262</v>
          </cell>
          <cell r="B1367" t="str">
            <v>INV-OPR-ESTOC</v>
          </cell>
          <cell r="C1367" t="str">
            <v>PAPER</v>
          </cell>
          <cell r="D1367" t="str">
            <v>INTRODUCCIÓ AL DRET PROCESSAL</v>
          </cell>
          <cell r="E1367">
            <v>0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A1368" t="str">
            <v>PID_00157264</v>
          </cell>
          <cell r="B1368" t="str">
            <v>INV-OPR-ESTOC</v>
          </cell>
          <cell r="C1368" t="str">
            <v>PAPER</v>
          </cell>
          <cell r="D1368" t="str">
            <v>INTRODUCCIÓN AL DERECHO PROCESAL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A1369" t="str">
            <v>PID_00157286</v>
          </cell>
          <cell r="B1369" t="str">
            <v>INV-OPR-ESTOC</v>
          </cell>
          <cell r="C1369" t="str">
            <v>PAPER</v>
          </cell>
          <cell r="D1369" t="str">
            <v xml:space="preserve">PSICOLOGIA DE LA CIUTAT I LA GESTIÓ URBANA 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A1370" t="str">
            <v>PID_00157287</v>
          </cell>
          <cell r="B1370" t="str">
            <v>INV-OPR-ESTOC</v>
          </cell>
          <cell r="C1370" t="str">
            <v>PAPER</v>
          </cell>
          <cell r="D1370" t="str">
            <v>EXECUCIÓ I PROCESSOS ESPECIALS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A1371" t="str">
            <v>PID_00157291</v>
          </cell>
          <cell r="B1371" t="str">
            <v>INV-OPR-ESTOC</v>
          </cell>
          <cell r="C1371" t="str">
            <v>PAPER</v>
          </cell>
          <cell r="D1371" t="str">
            <v>EJECUCIÓN Y PROCESOS ESPECIALES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A1372" t="str">
            <v>PID_00157333</v>
          </cell>
          <cell r="B1372" t="str">
            <v>INV-OPR-ESTOC</v>
          </cell>
          <cell r="C1372" t="str">
            <v>PAPER</v>
          </cell>
          <cell r="D1372" t="str">
            <v>GUIA DE LECTURES DE TERÀPIA DE CONDUCTA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A1373" t="str">
            <v>PID_00157336</v>
          </cell>
          <cell r="B1373" t="str">
            <v>INV-OPR-ESTOC</v>
          </cell>
          <cell r="C1373" t="str">
            <v>PAPER</v>
          </cell>
          <cell r="D1373" t="str">
            <v>GUÍA DE LECTURAS DE TERAPIA DE CONDUCTA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A1374" t="str">
            <v>PID_00157344</v>
          </cell>
          <cell r="B1374" t="str">
            <v>INV-OPR-ESTOC</v>
          </cell>
          <cell r="C1374" t="str">
            <v>PAPER</v>
          </cell>
          <cell r="D1374" t="str">
            <v>DOSSIER DE LECTURES D'AVALUACIÓ I INTERVENCIÓ CLÍNICA EN NENS I ASOLESCENTS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A1375" t="str">
            <v>PID_00157345</v>
          </cell>
          <cell r="B1375" t="str">
            <v>INV-OPR-ESTOC</v>
          </cell>
          <cell r="C1375" t="str">
            <v>PAPER</v>
          </cell>
          <cell r="D1375" t="str">
            <v>DOSSIER DE LECTURAS DE EVALUACIÓN E INTERVENCIÓN CLÍNICA EN NIÑOS Y ADOLESCENTES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A1376" t="str">
            <v>PID_00157348</v>
          </cell>
          <cell r="B1376" t="str">
            <v>INV-OPR-ESTOC</v>
          </cell>
          <cell r="C1376" t="str">
            <v>PAPER</v>
          </cell>
          <cell r="D1376" t="str">
            <v>DRET PROCESSAL I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A1377" t="str">
            <v>PID_00157349</v>
          </cell>
          <cell r="B1377" t="str">
            <v>INV-OPR-ESTOC</v>
          </cell>
          <cell r="C1377" t="str">
            <v>PAPER</v>
          </cell>
          <cell r="D1377" t="str">
            <v>DERECHO PROCESAL I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0</v>
          </cell>
          <cell r="AE1377">
            <v>0</v>
          </cell>
          <cell r="AF1377">
            <v>0</v>
          </cell>
        </row>
        <row r="1378">
          <cell r="A1378" t="str">
            <v>PID_00157383</v>
          </cell>
          <cell r="B1378" t="str">
            <v>INV-OPR-ESTOC</v>
          </cell>
          <cell r="C1378" t="str">
            <v>PAPER</v>
          </cell>
          <cell r="D1378" t="str">
            <v>DRET PROCESSAL I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A1379" t="str">
            <v>PID_00157385</v>
          </cell>
          <cell r="B1379" t="str">
            <v>INV-OPR-ESTOC</v>
          </cell>
          <cell r="C1379" t="str">
            <v>PAPER</v>
          </cell>
          <cell r="D1379" t="str">
            <v>DERECHO PROCESAL I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A1380" t="str">
            <v>PID_00157420</v>
          </cell>
          <cell r="B1380" t="str">
            <v>INV-OPR-ESTOC</v>
          </cell>
          <cell r="C1380" t="str">
            <v>PAPER</v>
          </cell>
          <cell r="D1380" t="str">
            <v xml:space="preserve">PSICOLOGIA SOCIAL DEL TREBALL I RELACIONS LABORALS 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A1381" t="str">
            <v>PID_00157421</v>
          </cell>
          <cell r="B1381" t="str">
            <v>INV-OPR-ESTOC</v>
          </cell>
          <cell r="C1381" t="str">
            <v>PAPER</v>
          </cell>
          <cell r="D1381" t="str">
            <v xml:space="preserve">PSICOLOGÏA SOCIAL DEL TREBAJO Y RELACIONES LABORALES </v>
          </cell>
          <cell r="E1381">
            <v>0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A1382" t="str">
            <v>PID_00157423</v>
          </cell>
          <cell r="B1382" t="str">
            <v>INV-OPR-ESTOC</v>
          </cell>
          <cell r="C1382" t="str">
            <v>PAPER</v>
          </cell>
          <cell r="D1382" t="str">
            <v xml:space="preserve">INVESTIGACIÓ DE MERCAT I QUALITAT DE VIDA 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A1383" t="str">
            <v>PID_00157424</v>
          </cell>
          <cell r="B1383" t="str">
            <v>INV-OPR-ESTOC</v>
          </cell>
          <cell r="C1383" t="str">
            <v>PAPER</v>
          </cell>
          <cell r="D1383" t="str">
            <v>INVESTIGACIÓN DE MERCADO Y CALIDAD DE VIDA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A1384" t="str">
            <v>PID_00157427</v>
          </cell>
          <cell r="B1384" t="str">
            <v>INV-OPR-ESTOC</v>
          </cell>
          <cell r="C1384" t="str">
            <v>PAPER</v>
          </cell>
          <cell r="D1384" t="str">
            <v>DRET PROCESSAL II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A1385" t="str">
            <v>PID_00157429</v>
          </cell>
          <cell r="B1385" t="str">
            <v>INV-OPR-ESTOC</v>
          </cell>
          <cell r="C1385" t="str">
            <v>PAPER</v>
          </cell>
          <cell r="D1385" t="str">
            <v>DERECHO PROCESAL II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A1386" t="str">
            <v>PID_00157467</v>
          </cell>
          <cell r="B1386" t="str">
            <v>INV-OPR-ESTOC</v>
          </cell>
          <cell r="C1386" t="str">
            <v>PAPER</v>
          </cell>
          <cell r="D1386" t="str">
            <v>DRET PROCESSAL II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A1387" t="str">
            <v>PID_00157471</v>
          </cell>
          <cell r="B1387" t="str">
            <v>INV-OPR-ESTOC</v>
          </cell>
          <cell r="C1387" t="str">
            <v>PAPER</v>
          </cell>
          <cell r="D1387" t="str">
            <v>DERECHO PROCESAL II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A1388" t="str">
            <v>PID_00157503</v>
          </cell>
          <cell r="B1388" t="str">
            <v>INV-OPR-ESTOC</v>
          </cell>
          <cell r="C1388" t="str">
            <v>PAPER</v>
          </cell>
          <cell r="D1388" t="str">
            <v xml:space="preserve">TÈCNIQUES D'EXPRESSIÓ, ARGUMENTACIÓ I NEGOCIACIÓ 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A1389" t="str">
            <v>PID_00157506</v>
          </cell>
          <cell r="B1389" t="str">
            <v>INV-OPR-ESTOC</v>
          </cell>
          <cell r="C1389" t="str">
            <v>PAPER</v>
          </cell>
          <cell r="D1389" t="str">
            <v>TÉCNICAS DE EXPRESIÓN, ARGUMENTACIÓN Y NEGOCIACIÓN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A1390" t="str">
            <v>PID_00157607</v>
          </cell>
          <cell r="B1390" t="str">
            <v>INV-OPR-ESTOC</v>
          </cell>
          <cell r="C1390" t="str">
            <v>PAPER</v>
          </cell>
          <cell r="D1390" t="str">
            <v>TRACTAMENT I PUBLICACIÓ D'IMATGE I VÍDEO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A1391" t="str">
            <v>PID_00157610</v>
          </cell>
          <cell r="B1391" t="str">
            <v>INV-OPR-ESTOC</v>
          </cell>
          <cell r="C1391" t="str">
            <v>PAPER</v>
          </cell>
          <cell r="D1391" t="str">
            <v>TRATAMIENTO Y PUBLICACIÓN DE IMAGEN Y VÍDEO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A1392" t="str">
            <v>PID_00157632</v>
          </cell>
          <cell r="B1392" t="str">
            <v>INV-OPR-ESTOC</v>
          </cell>
          <cell r="C1392" t="str">
            <v>PAPER</v>
          </cell>
          <cell r="D1392" t="str">
            <v>GUIA DE LECTURES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A1393" t="str">
            <v>PID_00157636</v>
          </cell>
          <cell r="B1393" t="str">
            <v>INV-OPR-ESTOC</v>
          </cell>
          <cell r="C1393" t="str">
            <v>PAPER</v>
          </cell>
          <cell r="D1393" t="str">
            <v>GUIA DE LECTURES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A1394" t="str">
            <v>PID_00158001</v>
          </cell>
          <cell r="B1394" t="str">
            <v>INV-OPR-ESTOC</v>
          </cell>
          <cell r="C1394" t="str">
            <v>Paper</v>
          </cell>
          <cell r="D1394" t="str">
            <v>GESTIÓN CLÍNICA BASADA EN PROCESOS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18</v>
          </cell>
          <cell r="K1394">
            <v>0</v>
          </cell>
          <cell r="L1394">
            <v>0</v>
          </cell>
          <cell r="M1394">
            <v>18</v>
          </cell>
          <cell r="N1394">
            <v>20.85</v>
          </cell>
          <cell r="O1394">
            <v>1.1580999999999999</v>
          </cell>
          <cell r="P1394">
            <v>18</v>
          </cell>
          <cell r="Q1394">
            <v>20.85</v>
          </cell>
          <cell r="R1394">
            <v>1.1580999999999999</v>
          </cell>
          <cell r="S1394">
            <v>0</v>
          </cell>
          <cell r="T1394">
            <v>0</v>
          </cell>
          <cell r="U1394">
            <v>17</v>
          </cell>
          <cell r="V1394">
            <v>0</v>
          </cell>
          <cell r="W1394">
            <v>17</v>
          </cell>
          <cell r="X1394">
            <v>0.94444444444444398</v>
          </cell>
          <cell r="Y1394">
            <v>19.690000000000001</v>
          </cell>
          <cell r="Z1394">
            <v>1</v>
          </cell>
          <cell r="AA1394">
            <v>1.1599999999999999</v>
          </cell>
          <cell r="AB1394">
            <v>1</v>
          </cell>
          <cell r="AC1394">
            <v>1.1599999999999999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A1395" t="str">
            <v>PID_00158010</v>
          </cell>
          <cell r="B1395" t="str">
            <v>INV-OPR-ESTOC</v>
          </cell>
          <cell r="C1395" t="str">
            <v>PAPER</v>
          </cell>
          <cell r="D1395" t="str">
            <v>CIÈNCIA I TECNOLOGIA A LA SOCIETAT CONTEMPORÀNIA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A1396" t="str">
            <v>PID_00158058</v>
          </cell>
          <cell r="B1396" t="str">
            <v>INV-OPR-ESTOC</v>
          </cell>
          <cell r="C1396" t="str">
            <v>PAPER</v>
          </cell>
          <cell r="D1396" t="str">
            <v>IMATGE I CULTURA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A1397" t="str">
            <v>PID_00158070</v>
          </cell>
          <cell r="B1397" t="str">
            <v>INV-OPR-ESTOC</v>
          </cell>
          <cell r="C1397" t="str">
            <v>PAPER</v>
          </cell>
          <cell r="D1397" t="str">
            <v>HISTÒRIA DE LA MÚSICA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A1398" t="str">
            <v>PID_00158079</v>
          </cell>
          <cell r="B1398" t="str">
            <v>INV-OPR-ESTOC</v>
          </cell>
          <cell r="C1398" t="str">
            <v>PAPER</v>
          </cell>
          <cell r="D1398" t="str">
            <v>GLOBALITZACIÓ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A1399" t="str">
            <v>PID_00158156</v>
          </cell>
          <cell r="B1399" t="str">
            <v>INV-OPR-ESTOC</v>
          </cell>
          <cell r="C1399" t="str">
            <v>Dvd</v>
          </cell>
          <cell r="D1399" t="str">
            <v>DIRECCIÓN DE LA COMUNICACIÓN</v>
          </cell>
          <cell r="E1399">
            <v>4</v>
          </cell>
          <cell r="F1399">
            <v>0</v>
          </cell>
          <cell r="G1399">
            <v>0</v>
          </cell>
          <cell r="H1399">
            <v>80</v>
          </cell>
          <cell r="I1399">
            <v>0</v>
          </cell>
          <cell r="J1399">
            <v>15</v>
          </cell>
          <cell r="K1399">
            <v>0</v>
          </cell>
          <cell r="L1399">
            <v>2</v>
          </cell>
          <cell r="M1399">
            <v>95</v>
          </cell>
          <cell r="N1399">
            <v>254.66</v>
          </cell>
          <cell r="O1399">
            <v>2.6806000000000001</v>
          </cell>
          <cell r="P1399">
            <v>101</v>
          </cell>
          <cell r="Q1399">
            <v>254.66</v>
          </cell>
          <cell r="R1399">
            <v>2.5213000000000001</v>
          </cell>
          <cell r="S1399">
            <v>76</v>
          </cell>
          <cell r="T1399">
            <v>3</v>
          </cell>
          <cell r="U1399">
            <v>1</v>
          </cell>
          <cell r="V1399">
            <v>0</v>
          </cell>
          <cell r="W1399">
            <v>80</v>
          </cell>
          <cell r="X1399">
            <v>0.79207920792079189</v>
          </cell>
          <cell r="Y1399">
            <v>201.71</v>
          </cell>
          <cell r="Z1399">
            <v>21</v>
          </cell>
          <cell r="AA1399">
            <v>52.95</v>
          </cell>
          <cell r="AB1399">
            <v>18</v>
          </cell>
          <cell r="AC1399">
            <v>45.38</v>
          </cell>
          <cell r="AD1399">
            <v>-3</v>
          </cell>
          <cell r="AE1399">
            <v>-7.56</v>
          </cell>
          <cell r="AF1399">
            <v>3</v>
          </cell>
        </row>
        <row r="1400">
          <cell r="A1400" t="str">
            <v>PID_00158159</v>
          </cell>
          <cell r="B1400" t="str">
            <v>INV-OPR-ESTOC</v>
          </cell>
          <cell r="C1400" t="str">
            <v>Paper</v>
          </cell>
          <cell r="D1400" t="str">
            <v>DIRECCIÓN DE LA COMUNICACIÓN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4</v>
          </cell>
          <cell r="J1400">
            <v>0</v>
          </cell>
          <cell r="K1400">
            <v>0</v>
          </cell>
          <cell r="L1400">
            <v>5</v>
          </cell>
          <cell r="M1400">
            <v>4</v>
          </cell>
          <cell r="N1400">
            <v>71.989999999999995</v>
          </cell>
          <cell r="O1400">
            <v>17.9971</v>
          </cell>
          <cell r="P1400">
            <v>9</v>
          </cell>
          <cell r="Q1400">
            <v>71.989999999999995</v>
          </cell>
          <cell r="R1400">
            <v>7.9987000000000004</v>
          </cell>
          <cell r="S1400">
            <v>0</v>
          </cell>
          <cell r="T1400">
            <v>2</v>
          </cell>
          <cell r="U1400">
            <v>1</v>
          </cell>
          <cell r="V1400">
            <v>0</v>
          </cell>
          <cell r="W1400">
            <v>3</v>
          </cell>
          <cell r="X1400">
            <v>0.33333333333333304</v>
          </cell>
          <cell r="Y1400">
            <v>24</v>
          </cell>
          <cell r="Z1400">
            <v>6</v>
          </cell>
          <cell r="AA1400">
            <v>47.99</v>
          </cell>
          <cell r="AB1400">
            <v>6</v>
          </cell>
          <cell r="AC1400">
            <v>47.99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A1401" t="str">
            <v>PID_00158160</v>
          </cell>
          <cell r="B1401" t="str">
            <v>INV-OPR-ESTOC</v>
          </cell>
          <cell r="C1401" t="str">
            <v>Dvd</v>
          </cell>
          <cell r="D1401" t="str">
            <v>DIRECCIÓ DE LA COMUNICACIÓ</v>
          </cell>
          <cell r="E1401">
            <v>0</v>
          </cell>
          <cell r="F1401">
            <v>0</v>
          </cell>
          <cell r="G1401">
            <v>0</v>
          </cell>
          <cell r="H1401">
            <v>60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60</v>
          </cell>
          <cell r="N1401">
            <v>168.3</v>
          </cell>
          <cell r="O1401">
            <v>2.8050000000000002</v>
          </cell>
          <cell r="P1401">
            <v>60</v>
          </cell>
          <cell r="Q1401">
            <v>168.3</v>
          </cell>
          <cell r="R1401">
            <v>2.8050000000000002</v>
          </cell>
          <cell r="S1401">
            <v>53</v>
          </cell>
          <cell r="T1401">
            <v>2</v>
          </cell>
          <cell r="U1401">
            <v>0</v>
          </cell>
          <cell r="V1401">
            <v>0</v>
          </cell>
          <cell r="W1401">
            <v>55</v>
          </cell>
          <cell r="X1401">
            <v>0.91666666666666696</v>
          </cell>
          <cell r="Y1401">
            <v>154.28</v>
          </cell>
          <cell r="Z1401">
            <v>5</v>
          </cell>
          <cell r="AA1401">
            <v>14.02</v>
          </cell>
          <cell r="AB1401">
            <v>5</v>
          </cell>
          <cell r="AC1401">
            <v>14.02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A1402" t="str">
            <v>PID_00158163</v>
          </cell>
          <cell r="B1402" t="str">
            <v>INV-OPR-ESTOC</v>
          </cell>
          <cell r="C1402" t="str">
            <v>Paper</v>
          </cell>
          <cell r="D1402" t="str">
            <v>DIRECCIÓ DE LA COMUNICACIÓ</v>
          </cell>
          <cell r="E1402">
            <v>7</v>
          </cell>
          <cell r="F1402">
            <v>18.7986</v>
          </cell>
          <cell r="G1402">
            <v>131.59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7</v>
          </cell>
          <cell r="Q1402">
            <v>131.59</v>
          </cell>
          <cell r="R1402">
            <v>18.7986</v>
          </cell>
          <cell r="S1402">
            <v>0</v>
          </cell>
          <cell r="T1402">
            <v>2</v>
          </cell>
          <cell r="U1402">
            <v>0</v>
          </cell>
          <cell r="V1402">
            <v>0</v>
          </cell>
          <cell r="W1402">
            <v>2</v>
          </cell>
          <cell r="X1402">
            <v>0.28571428571428603</v>
          </cell>
          <cell r="Y1402">
            <v>37.6</v>
          </cell>
          <cell r="Z1402">
            <v>5</v>
          </cell>
          <cell r="AA1402">
            <v>93.99</v>
          </cell>
          <cell r="AB1402">
            <v>5</v>
          </cell>
          <cell r="AC1402">
            <v>93.99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A1403" t="str">
            <v>PID_00158166</v>
          </cell>
          <cell r="B1403" t="str">
            <v>INV-OPR-ESTOC</v>
          </cell>
          <cell r="C1403" t="str">
            <v>Paper</v>
          </cell>
          <cell r="D1403" t="str">
            <v>INTRODUCCIÓN A LA GESTIÓN CLÍNICA</v>
          </cell>
          <cell r="E1403">
            <v>3</v>
          </cell>
          <cell r="F1403">
            <v>1.5226</v>
          </cell>
          <cell r="G1403">
            <v>4.57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3</v>
          </cell>
          <cell r="Q1403">
            <v>4.57</v>
          </cell>
          <cell r="R1403">
            <v>1.5226</v>
          </cell>
          <cell r="S1403">
            <v>0</v>
          </cell>
          <cell r="T1403">
            <v>1</v>
          </cell>
          <cell r="U1403">
            <v>0</v>
          </cell>
          <cell r="V1403">
            <v>0</v>
          </cell>
          <cell r="W1403">
            <v>1</v>
          </cell>
          <cell r="X1403">
            <v>0.33333333333333304</v>
          </cell>
          <cell r="Y1403">
            <v>1.52</v>
          </cell>
          <cell r="Z1403">
            <v>2</v>
          </cell>
          <cell r="AA1403">
            <v>3.05</v>
          </cell>
          <cell r="AB1403">
            <v>2</v>
          </cell>
          <cell r="AC1403">
            <v>3.05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A1404" t="str">
            <v>PID_00158225</v>
          </cell>
          <cell r="B1404" t="str">
            <v>INV-OPR-ESTOC</v>
          </cell>
          <cell r="C1404" t="str">
            <v>PAPER</v>
          </cell>
          <cell r="D1404" t="str">
            <v>COMPORTAMENT INFORMACIONAL I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A1405" t="str">
            <v>PID_00158228</v>
          </cell>
          <cell r="B1405" t="str">
            <v>INV-OPR-ESTOC</v>
          </cell>
          <cell r="C1405" t="str">
            <v>PAPER</v>
          </cell>
          <cell r="D1405" t="str">
            <v>COMPORTAMIENTO INFORMACIONAL I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A1406" t="str">
            <v>PID_00158286</v>
          </cell>
          <cell r="B1406" t="str">
            <v>INV-OPR-ESTOC</v>
          </cell>
          <cell r="C1406" t="str">
            <v>PAPER</v>
          </cell>
          <cell r="D1406" t="str">
            <v>GEOGRAFIA REGIONAL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A1407" t="str">
            <v>PID_00158292</v>
          </cell>
          <cell r="B1407" t="str">
            <v>INV-OPR-ESTOC</v>
          </cell>
          <cell r="C1407" t="str">
            <v>PAPER</v>
          </cell>
          <cell r="D1407" t="str">
            <v>HISTÒRIA DE CATALUNYA I: HISTÒRIA DE CATALUNYA MEDIEVAL I MODERNA (VIII-1714)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A1408" t="str">
            <v>PID_00158295</v>
          </cell>
          <cell r="B1408" t="str">
            <v>INV-OPR-ESTOC</v>
          </cell>
          <cell r="C1408" t="str">
            <v>PAPER</v>
          </cell>
          <cell r="D1408" t="str">
            <v>LITERATURA CATALANA MEDIEVAL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A1409" t="str">
            <v>PID_00158300</v>
          </cell>
          <cell r="B1409" t="str">
            <v>INV-OPR-ESTOC</v>
          </cell>
          <cell r="C1409" t="str">
            <v>Cd-Rom</v>
          </cell>
          <cell r="D1409" t="str">
            <v>DISSENY GRÀFIC</v>
          </cell>
          <cell r="E1409">
            <v>18</v>
          </cell>
          <cell r="F1409">
            <v>1.86</v>
          </cell>
          <cell r="G1409">
            <v>33.479999999999997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1</v>
          </cell>
          <cell r="M1409">
            <v>0</v>
          </cell>
          <cell r="N1409">
            <v>0</v>
          </cell>
          <cell r="O1409">
            <v>0</v>
          </cell>
          <cell r="P1409">
            <v>19</v>
          </cell>
          <cell r="Q1409">
            <v>33.479999999999997</v>
          </cell>
          <cell r="R1409">
            <v>1.7621</v>
          </cell>
          <cell r="S1409">
            <v>6</v>
          </cell>
          <cell r="T1409">
            <v>1</v>
          </cell>
          <cell r="U1409">
            <v>6</v>
          </cell>
          <cell r="V1409">
            <v>0</v>
          </cell>
          <cell r="W1409">
            <v>13</v>
          </cell>
          <cell r="X1409">
            <v>0.68421052631578894</v>
          </cell>
          <cell r="Y1409">
            <v>22.91</v>
          </cell>
          <cell r="Z1409">
            <v>6</v>
          </cell>
          <cell r="AA1409">
            <v>10.57</v>
          </cell>
          <cell r="AB1409">
            <v>6</v>
          </cell>
          <cell r="AC1409">
            <v>10.57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A1410" t="str">
            <v>PID_00158301</v>
          </cell>
          <cell r="B1410" t="str">
            <v>INV-OPR-ESTOC</v>
          </cell>
          <cell r="C1410" t="str">
            <v>Cd-rom</v>
          </cell>
          <cell r="D1410" t="str">
            <v>DISEÑO GRÀFICO</v>
          </cell>
          <cell r="E1410">
            <v>0</v>
          </cell>
          <cell r="F1410">
            <v>0</v>
          </cell>
          <cell r="G1410">
            <v>0</v>
          </cell>
          <cell r="H1410">
            <v>40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40</v>
          </cell>
          <cell r="N1410">
            <v>92</v>
          </cell>
          <cell r="O1410">
            <v>2.2999999999999998</v>
          </cell>
          <cell r="P1410">
            <v>40</v>
          </cell>
          <cell r="Q1410">
            <v>92</v>
          </cell>
          <cell r="R1410">
            <v>2.2999999999999998</v>
          </cell>
          <cell r="S1410">
            <v>30</v>
          </cell>
          <cell r="T1410">
            <v>1</v>
          </cell>
          <cell r="U1410">
            <v>4</v>
          </cell>
          <cell r="V1410">
            <v>0</v>
          </cell>
          <cell r="W1410">
            <v>35</v>
          </cell>
          <cell r="X1410">
            <v>0.875</v>
          </cell>
          <cell r="Y1410">
            <v>80.5</v>
          </cell>
          <cell r="Z1410">
            <v>5</v>
          </cell>
          <cell r="AA1410">
            <v>11.5</v>
          </cell>
          <cell r="AB1410">
            <v>5</v>
          </cell>
          <cell r="AC1410">
            <v>11.5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A1411" t="str">
            <v>PID_00158382</v>
          </cell>
          <cell r="B1411" t="str">
            <v>INV-OPR-ESTOC</v>
          </cell>
          <cell r="C1411" t="str">
            <v>PAPER</v>
          </cell>
          <cell r="D1411" t="str">
            <v>LITERATURA, CULTURA I SOCIETAT. TEXTOS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A1412" t="str">
            <v>PID_00158385</v>
          </cell>
          <cell r="B1412" t="str">
            <v>INV-OPR-ESTOC</v>
          </cell>
          <cell r="C1412" t="str">
            <v>PAPER</v>
          </cell>
          <cell r="D1412" t="str">
            <v>MATEMÀTIQUES II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A1413" t="str">
            <v>PID_00158388</v>
          </cell>
          <cell r="B1413" t="str">
            <v>INV-OPR-ESTOC</v>
          </cell>
          <cell r="C1413" t="str">
            <v>PAPER</v>
          </cell>
          <cell r="D1413" t="str">
            <v>MATEMÁTICAS II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A1414" t="str">
            <v>PID_00158391</v>
          </cell>
          <cell r="B1414" t="str">
            <v>INV-OPR-ESTOC</v>
          </cell>
          <cell r="C1414" t="str">
            <v>PAPER</v>
          </cell>
          <cell r="D1414" t="str">
            <v>ANÀLISI MATEMÀTICA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A1415" t="str">
            <v>PID_00158394</v>
          </cell>
          <cell r="B1415" t="str">
            <v>INV-OPR-ESTOC</v>
          </cell>
          <cell r="C1415" t="str">
            <v>PAPER</v>
          </cell>
          <cell r="D1415" t="str">
            <v>ORDRE I CÀNON A LA LITERATURA CATALANA</v>
          </cell>
          <cell r="E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A1416" t="str">
            <v>PID_00158400</v>
          </cell>
          <cell r="B1416" t="str">
            <v>INV-OPR-ESTOC</v>
          </cell>
          <cell r="C1416" t="str">
            <v>PAPER</v>
          </cell>
          <cell r="D1416" t="str">
            <v>NARRATIVA CATALANA ACTUAL. DOSSIER DE LECTURES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A1417" t="str">
            <v>PID_00158404</v>
          </cell>
          <cell r="B1417" t="str">
            <v>INV-OPR-ESTOC</v>
          </cell>
          <cell r="C1417" t="str">
            <v>PAPER</v>
          </cell>
          <cell r="D1417" t="str">
            <v>GUIA DE GEOGRAFIA HUMANA DE L'ÀSIA ORIENTAL</v>
          </cell>
          <cell r="E1417">
            <v>0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A1418" t="str">
            <v>PID_00158405</v>
          </cell>
          <cell r="B1418" t="str">
            <v>INV-OPR-ESTOC</v>
          </cell>
          <cell r="C1418" t="str">
            <v>PAPER</v>
          </cell>
          <cell r="D1418" t="str">
            <v>GUÍA DE GEOGRAFÍA HUMANA DE ASIA ORIENTAL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A1419" t="str">
            <v>PID_00158450</v>
          </cell>
          <cell r="B1419" t="str">
            <v>INV-OPR-ESTOC</v>
          </cell>
          <cell r="C1419" t="str">
            <v>Paper</v>
          </cell>
          <cell r="D1419" t="str">
            <v>ORGANIZACIÓN DEL TRABAJO Y NUEVAS PRÁCTICAS DE RECURSOS HUMANOS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42</v>
          </cell>
          <cell r="J1419">
            <v>0</v>
          </cell>
          <cell r="K1419">
            <v>0</v>
          </cell>
          <cell r="L1419">
            <v>0</v>
          </cell>
          <cell r="M1419">
            <v>42</v>
          </cell>
          <cell r="N1419">
            <v>160.38999999999999</v>
          </cell>
          <cell r="O1419">
            <v>3.8188</v>
          </cell>
          <cell r="P1419">
            <v>42</v>
          </cell>
          <cell r="Q1419">
            <v>160.38999999999999</v>
          </cell>
          <cell r="R1419">
            <v>3.8188</v>
          </cell>
          <cell r="S1419">
            <v>0</v>
          </cell>
          <cell r="T1419">
            <v>37</v>
          </cell>
          <cell r="U1419">
            <v>1</v>
          </cell>
          <cell r="V1419">
            <v>0</v>
          </cell>
          <cell r="W1419">
            <v>38</v>
          </cell>
          <cell r="X1419">
            <v>0.9047619047619051</v>
          </cell>
          <cell r="Y1419">
            <v>145.11000000000001</v>
          </cell>
          <cell r="Z1419">
            <v>4</v>
          </cell>
          <cell r="AA1419">
            <v>15.28</v>
          </cell>
          <cell r="AB1419">
            <v>4</v>
          </cell>
          <cell r="AC1419">
            <v>15.28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A1420" t="str">
            <v>PID_00158582</v>
          </cell>
          <cell r="B1420" t="str">
            <v>INV-OPR-ESTOC</v>
          </cell>
          <cell r="C1420" t="str">
            <v>PAPER</v>
          </cell>
          <cell r="D1420" t="str">
            <v>PSICOLOGÍA DE LA CIUDAD Y LA GESTIÓN URBANA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A1421" t="str">
            <v>PID_00158676</v>
          </cell>
          <cell r="B1421" t="str">
            <v>INV-OPR-ESTOC</v>
          </cell>
          <cell r="C1421" t="str">
            <v>Llibre</v>
          </cell>
          <cell r="D1421" t="str">
            <v>DISEÑO AUDIOVISUAL</v>
          </cell>
          <cell r="E1421">
            <v>0</v>
          </cell>
          <cell r="F1421">
            <v>0</v>
          </cell>
          <cell r="G1421">
            <v>0</v>
          </cell>
          <cell r="H1421">
            <v>0</v>
          </cell>
          <cell r="I1421">
            <v>10</v>
          </cell>
          <cell r="J1421">
            <v>0</v>
          </cell>
          <cell r="K1421">
            <v>0</v>
          </cell>
          <cell r="L1421">
            <v>0</v>
          </cell>
          <cell r="M1421">
            <v>10</v>
          </cell>
          <cell r="N1421">
            <v>153.80000000000001</v>
          </cell>
          <cell r="O1421">
            <v>15.38</v>
          </cell>
          <cell r="P1421">
            <v>10</v>
          </cell>
          <cell r="Q1421">
            <v>153.80000000000001</v>
          </cell>
          <cell r="R1421">
            <v>15.38</v>
          </cell>
          <cell r="S1421">
            <v>0</v>
          </cell>
          <cell r="T1421">
            <v>8</v>
          </cell>
          <cell r="U1421">
            <v>0</v>
          </cell>
          <cell r="V1421">
            <v>0</v>
          </cell>
          <cell r="W1421">
            <v>8</v>
          </cell>
          <cell r="X1421">
            <v>0.8</v>
          </cell>
          <cell r="Y1421">
            <v>123.04</v>
          </cell>
          <cell r="Z1421">
            <v>2</v>
          </cell>
          <cell r="AA1421">
            <v>30.76</v>
          </cell>
          <cell r="AB1421">
            <v>2</v>
          </cell>
          <cell r="AC1421">
            <v>30.76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A1422" t="str">
            <v>PID_00158678</v>
          </cell>
          <cell r="B1422" t="str">
            <v>INV-OPR-ESTOC</v>
          </cell>
          <cell r="C1422" t="str">
            <v>Dvd</v>
          </cell>
          <cell r="D1422" t="str">
            <v>COMPOSICIÓ DIGITAL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50</v>
          </cell>
          <cell r="J1422">
            <v>0</v>
          </cell>
          <cell r="K1422">
            <v>0</v>
          </cell>
          <cell r="L1422">
            <v>1</v>
          </cell>
          <cell r="M1422">
            <v>50</v>
          </cell>
          <cell r="N1422">
            <v>140.25</v>
          </cell>
          <cell r="O1422">
            <v>2.8050000000000002</v>
          </cell>
          <cell r="P1422">
            <v>51</v>
          </cell>
          <cell r="Q1422">
            <v>140.25</v>
          </cell>
          <cell r="R1422">
            <v>2.75</v>
          </cell>
          <cell r="S1422">
            <v>0</v>
          </cell>
          <cell r="T1422">
            <v>46</v>
          </cell>
          <cell r="U1422">
            <v>0</v>
          </cell>
          <cell r="V1422">
            <v>0</v>
          </cell>
          <cell r="W1422">
            <v>46</v>
          </cell>
          <cell r="X1422">
            <v>0.90196078431372584</v>
          </cell>
          <cell r="Y1422">
            <v>126.5</v>
          </cell>
          <cell r="Z1422">
            <v>5</v>
          </cell>
          <cell r="AA1422">
            <v>13.75</v>
          </cell>
          <cell r="AB1422">
            <v>5</v>
          </cell>
          <cell r="AC1422">
            <v>13.75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A1423" t="str">
            <v>PID_00158680</v>
          </cell>
          <cell r="B1423" t="str">
            <v>INV-OPR-ESTOC</v>
          </cell>
          <cell r="C1423" t="str">
            <v>Dvd</v>
          </cell>
          <cell r="D1423" t="str">
            <v>COMPOSICIÓN DIGITAL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30</v>
          </cell>
          <cell r="J1423">
            <v>0</v>
          </cell>
          <cell r="K1423">
            <v>0</v>
          </cell>
          <cell r="L1423">
            <v>0</v>
          </cell>
          <cell r="M1423">
            <v>30</v>
          </cell>
          <cell r="N1423">
            <v>84.15</v>
          </cell>
          <cell r="O1423">
            <v>2.8050000000000002</v>
          </cell>
          <cell r="P1423">
            <v>30</v>
          </cell>
          <cell r="Q1423">
            <v>84.15</v>
          </cell>
          <cell r="R1423">
            <v>2.8050000000000002</v>
          </cell>
          <cell r="S1423">
            <v>0</v>
          </cell>
          <cell r="T1423">
            <v>24</v>
          </cell>
          <cell r="U1423">
            <v>0</v>
          </cell>
          <cell r="V1423">
            <v>0</v>
          </cell>
          <cell r="W1423">
            <v>24</v>
          </cell>
          <cell r="X1423">
            <v>0.8</v>
          </cell>
          <cell r="Y1423">
            <v>67.319999999999993</v>
          </cell>
          <cell r="Z1423">
            <v>6</v>
          </cell>
          <cell r="AA1423">
            <v>16.829999999999998</v>
          </cell>
          <cell r="AB1423">
            <v>6</v>
          </cell>
          <cell r="AC1423">
            <v>16.829999999999998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A1424" t="str">
            <v>PID_00159102</v>
          </cell>
          <cell r="B1424" t="str">
            <v>INV-OPR-ESTOC</v>
          </cell>
          <cell r="C1424" t="str">
            <v>PAPER</v>
          </cell>
          <cell r="D1424" t="str">
            <v>USABILITAT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A1425" t="str">
            <v>PID_00159105</v>
          </cell>
          <cell r="B1425" t="str">
            <v>INV-OPR-ESTOC</v>
          </cell>
          <cell r="C1425" t="str">
            <v>PAPER</v>
          </cell>
          <cell r="D1425" t="str">
            <v>USABILIDAD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A1426" t="str">
            <v>PID_00159108</v>
          </cell>
          <cell r="B1426" t="str">
            <v>INV-OPR-ESTOC</v>
          </cell>
          <cell r="C1426" t="str">
            <v>PAPER</v>
          </cell>
          <cell r="D1426" t="str">
            <v>MATEMÀTIQUES PER A LES TELECOMUNICACIONS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A1427" t="str">
            <v>PID_00159111</v>
          </cell>
          <cell r="B1427" t="str">
            <v>INV-OPR-ESTOC</v>
          </cell>
          <cell r="C1427" t="str">
            <v>PAPER</v>
          </cell>
          <cell r="D1427" t="str">
            <v>MATEMÁTICAS PARA LAS TELECOMUNICACIONES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A1428" t="str">
            <v>PID_00159156</v>
          </cell>
          <cell r="B1428" t="str">
            <v>INV-OPR-ESTOC</v>
          </cell>
          <cell r="C1428" t="str">
            <v>LLIBRE</v>
          </cell>
          <cell r="D1428" t="str">
            <v>MANUAL D'ALGORÍSMICA. RECURSIVITAT, COMPLEXITAT I DISSENY D'ALGORISMES</v>
          </cell>
          <cell r="E1428">
            <v>0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A1429" t="str">
            <v>PID_00159157</v>
          </cell>
          <cell r="B1429" t="str">
            <v>INV-OPR-ESTOC</v>
          </cell>
          <cell r="C1429" t="str">
            <v>LLIBRE</v>
          </cell>
          <cell r="D1429" t="str">
            <v>MANUAL DE ALGORÍTMICA. RECURSIVIDAD, COMPLEJIDAD Y DISEÑO DE ALGORITMOS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A1430" t="str">
            <v>PID_00159180</v>
          </cell>
          <cell r="B1430" t="str">
            <v>INV-OPR-ESTOC</v>
          </cell>
          <cell r="C1430" t="str">
            <v>PAPER</v>
          </cell>
          <cell r="D1430" t="str">
            <v>GESTIÓ PÚBLICA DEL TURISME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A1431" t="str">
            <v>PID_00159184</v>
          </cell>
          <cell r="B1431" t="str">
            <v>INV-OPR-ESTOC</v>
          </cell>
          <cell r="C1431" t="str">
            <v>PAPER</v>
          </cell>
          <cell r="D1431" t="str">
            <v>GESTIÓN PÚBLICA DEL TURISMO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A1432" t="str">
            <v>PID_00159222</v>
          </cell>
          <cell r="B1432" t="str">
            <v>INV-OPR-ESTOC</v>
          </cell>
          <cell r="C1432" t="str">
            <v>PAPER</v>
          </cell>
          <cell r="D1432" t="str">
            <v>MINERIA DE DADES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A1433" t="str">
            <v>PID_00159225</v>
          </cell>
          <cell r="B1433" t="str">
            <v>INV-OPR-ESTOC</v>
          </cell>
          <cell r="C1433" t="str">
            <v>PAPER</v>
          </cell>
          <cell r="D1433" t="str">
            <v>MINERÍA DE DATOS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A1434" t="str">
            <v>PID_00159237</v>
          </cell>
          <cell r="B1434" t="str">
            <v>INV-OPR-ESTOC</v>
          </cell>
          <cell r="C1434" t="str">
            <v>PAPER</v>
          </cell>
          <cell r="D1434" t="str">
            <v xml:space="preserve">ANTROPOLOGIA PEDAGÒGICA 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A1435" t="str">
            <v>PID_00159348</v>
          </cell>
          <cell r="B1435" t="str">
            <v>INV-OPR-ESTOC</v>
          </cell>
          <cell r="C1435" t="str">
            <v>PAPER</v>
          </cell>
          <cell r="D1435" t="str">
            <v>GESTIÓ D'UNITATS I SERVEIS D'INFORMACIÓ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A1436" t="str">
            <v>PID_00159351</v>
          </cell>
          <cell r="B1436" t="str">
            <v>INV-OPR-ESTOC</v>
          </cell>
          <cell r="C1436" t="str">
            <v>PAPER</v>
          </cell>
          <cell r="D1436" t="str">
            <v>GESTIÓN DE UNIDADES Y SERVICIOS DE INFORMACIÓN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A1437" t="str">
            <v>PID_00159647</v>
          </cell>
          <cell r="B1437" t="str">
            <v>INV-OPR-ESTOC</v>
          </cell>
          <cell r="C1437" t="str">
            <v>PAPER</v>
          </cell>
          <cell r="D1437" t="str">
            <v>DRET MERCANTIL I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A1438" t="str">
            <v>PID_00159650</v>
          </cell>
          <cell r="B1438" t="str">
            <v>INV-OPR-ESTOC</v>
          </cell>
          <cell r="C1438" t="str">
            <v>PAPER</v>
          </cell>
          <cell r="D1438" t="str">
            <v>DERECHO MERCANTIL I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A1439" t="str">
            <v>PID_00159662</v>
          </cell>
          <cell r="B1439" t="str">
            <v>INV-OPR-ESTOC</v>
          </cell>
          <cell r="C1439" t="str">
            <v>PAPER</v>
          </cell>
          <cell r="D1439" t="str">
            <v>MICROECONOMIA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A1440" t="str">
            <v>PID_00159665</v>
          </cell>
          <cell r="B1440" t="str">
            <v>INV-OPR-ESTOC</v>
          </cell>
          <cell r="C1440" t="str">
            <v>PAPER</v>
          </cell>
          <cell r="D1440" t="str">
            <v>MICROECONOMÍA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A1441" t="str">
            <v>PID_00159746</v>
          </cell>
          <cell r="B1441" t="str">
            <v>INV-OPR-ESTOC</v>
          </cell>
          <cell r="C1441" t="str">
            <v>PAPER</v>
          </cell>
          <cell r="D1441" t="str">
            <v xml:space="preserve">COMPTABILITAT FINANCERA 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A1442" t="str">
            <v>PID_00159755</v>
          </cell>
          <cell r="B1442" t="str">
            <v>INV-OPR-ESTOC</v>
          </cell>
          <cell r="C1442" t="str">
            <v>PAPER</v>
          </cell>
          <cell r="D1442" t="str">
            <v>CONTABILIDAD FINANCIERA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A1443" t="str">
            <v>PID_00159827</v>
          </cell>
          <cell r="B1443" t="str">
            <v>INV-OPR-ESTOC</v>
          </cell>
          <cell r="C1443" t="str">
            <v>PAPER</v>
          </cell>
          <cell r="D1443" t="str">
            <v>DISSENY D'INTERFÍCIES MULTIMÈDIA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A1444" t="str">
            <v>PID_00159830</v>
          </cell>
          <cell r="B1444" t="str">
            <v>INV-OPR-ESTOC</v>
          </cell>
          <cell r="C1444" t="str">
            <v>PAPER</v>
          </cell>
          <cell r="D1444" t="str">
            <v>DISEÑO DE INTERFACES MULTIMEDIA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A1445" t="str">
            <v>PID_00159907</v>
          </cell>
          <cell r="B1445" t="str">
            <v>INV-OPR-ESTOC</v>
          </cell>
          <cell r="C1445" t="str">
            <v>PAPER</v>
          </cell>
          <cell r="D1445" t="str">
            <v>COMERÇ ELECTRÒNIC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A1446" t="str">
            <v>PID_00159910</v>
          </cell>
          <cell r="B1446" t="str">
            <v>INV-OPR-ESTOC</v>
          </cell>
          <cell r="C1446" t="str">
            <v>PAPER</v>
          </cell>
          <cell r="D1446" t="str">
            <v>COMERCIO ELECTRÓNICO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A1447" t="str">
            <v>PID_00159914</v>
          </cell>
          <cell r="B1447" t="str">
            <v>INV-OPR-ESTOC</v>
          </cell>
          <cell r="C1447" t="str">
            <v>PAPER</v>
          </cell>
          <cell r="D1447" t="str">
            <v>TEORIES RECENTS SOBRE EL LEXICÓ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A1448" t="str">
            <v>PID_00159944</v>
          </cell>
          <cell r="B1448" t="str">
            <v>INV-OPR-ESTOC</v>
          </cell>
          <cell r="C1448" t="str">
            <v>PAPER</v>
          </cell>
          <cell r="D1448" t="str">
            <v>ESTADÍSTICA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A1449" t="str">
            <v>PID_00159948</v>
          </cell>
          <cell r="B1449" t="str">
            <v>INV-OPR-ESTOC</v>
          </cell>
          <cell r="C1449" t="str">
            <v>PAPER</v>
          </cell>
          <cell r="D1449" t="str">
            <v>ESTADÍSTICA</v>
          </cell>
          <cell r="E1449">
            <v>0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A1450" t="str">
            <v>PID_00159966</v>
          </cell>
          <cell r="B1450" t="str">
            <v>INV-OPR-ESTOC</v>
          </cell>
          <cell r="C1450" t="str">
            <v>Llibre</v>
          </cell>
          <cell r="D1450" t="str">
            <v>WAR CONFLICT AND HUMAN RIGHTS. THEORY AND PRACTICE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25</v>
          </cell>
          <cell r="J1450">
            <v>4</v>
          </cell>
          <cell r="K1450">
            <v>0</v>
          </cell>
          <cell r="L1450">
            <v>1</v>
          </cell>
          <cell r="M1450">
            <v>29</v>
          </cell>
          <cell r="N1450">
            <v>808.52</v>
          </cell>
          <cell r="O1450">
            <v>27.88</v>
          </cell>
          <cell r="P1450">
            <v>30</v>
          </cell>
          <cell r="Q1450">
            <v>808.52</v>
          </cell>
          <cell r="R1450">
            <v>26.950700000000001</v>
          </cell>
          <cell r="S1450">
            <v>0</v>
          </cell>
          <cell r="T1450">
            <v>25</v>
          </cell>
          <cell r="U1450">
            <v>3</v>
          </cell>
          <cell r="V1450">
            <v>0</v>
          </cell>
          <cell r="W1450">
            <v>28</v>
          </cell>
          <cell r="X1450">
            <v>0.93333333333333313</v>
          </cell>
          <cell r="Y1450">
            <v>754.62</v>
          </cell>
          <cell r="Z1450">
            <v>2</v>
          </cell>
          <cell r="AA1450">
            <v>53.9</v>
          </cell>
          <cell r="AB1450">
            <v>2</v>
          </cell>
          <cell r="AC1450">
            <v>53.9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A1451" t="str">
            <v>PID_00159967</v>
          </cell>
          <cell r="B1451" t="str">
            <v>INV-OPR-ESTOC</v>
          </cell>
          <cell r="C1451" t="str">
            <v>Llibre</v>
          </cell>
          <cell r="D1451" t="str">
            <v>MUJER, DERECHO Y SOCIEDAD EN EL SIGLO XXI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25</v>
          </cell>
          <cell r="J1451">
            <v>4</v>
          </cell>
          <cell r="K1451">
            <v>0</v>
          </cell>
          <cell r="L1451">
            <v>1</v>
          </cell>
          <cell r="M1451">
            <v>29</v>
          </cell>
          <cell r="N1451">
            <v>853.18</v>
          </cell>
          <cell r="O1451">
            <v>29.42</v>
          </cell>
          <cell r="P1451">
            <v>30</v>
          </cell>
          <cell r="Q1451">
            <v>853.18</v>
          </cell>
          <cell r="R1451">
            <v>28.439299999999999</v>
          </cell>
          <cell r="S1451">
            <v>0</v>
          </cell>
          <cell r="T1451">
            <v>25</v>
          </cell>
          <cell r="U1451">
            <v>3</v>
          </cell>
          <cell r="V1451">
            <v>0</v>
          </cell>
          <cell r="W1451">
            <v>28</v>
          </cell>
          <cell r="X1451">
            <v>0.93333333333333313</v>
          </cell>
          <cell r="Y1451">
            <v>796.3</v>
          </cell>
          <cell r="Z1451">
            <v>2</v>
          </cell>
          <cell r="AA1451">
            <v>56.88</v>
          </cell>
          <cell r="AB1451">
            <v>2</v>
          </cell>
          <cell r="AC1451">
            <v>56.88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A1452" t="str">
            <v>PID_00159973</v>
          </cell>
          <cell r="B1452" t="str">
            <v>INV-OPR-ESTOC</v>
          </cell>
          <cell r="C1452" t="str">
            <v>PAPER</v>
          </cell>
          <cell r="D1452" t="str">
            <v>LECTURES D'ANTROPOLOGIA PEDAGÒGICA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A1453" t="str">
            <v>PID_00159988</v>
          </cell>
          <cell r="B1453" t="str">
            <v>INV-OPR-ESTOC</v>
          </cell>
          <cell r="C1453" t="str">
            <v>PAPER</v>
          </cell>
          <cell r="D1453" t="str">
            <v>GRÀFICS 3D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A1454" t="str">
            <v>PID_00159994</v>
          </cell>
          <cell r="B1454" t="str">
            <v>INV-OPR-ESTOC</v>
          </cell>
          <cell r="C1454" t="str">
            <v>PAPER</v>
          </cell>
          <cell r="D1454" t="str">
            <v>GRÁFICOS 3D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A1455" t="str">
            <v>PID_00160031</v>
          </cell>
          <cell r="B1455" t="str">
            <v>INV-OPR-ESTOC</v>
          </cell>
          <cell r="C1455" t="str">
            <v>PAPER</v>
          </cell>
          <cell r="D1455" t="str">
            <v>TURISME I DESENVOLUPAMENT LOCAL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A1456" t="str">
            <v>PID_00160040</v>
          </cell>
          <cell r="B1456" t="str">
            <v>INV-OPR-ESTOC</v>
          </cell>
          <cell r="C1456" t="str">
            <v>PAPER</v>
          </cell>
          <cell r="D1456" t="str">
            <v>TURISMO Y DESARROLLO LOCAL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A1457" t="str">
            <v>PID_00160142</v>
          </cell>
          <cell r="B1457" t="str">
            <v>INV-OPR-ESTOC</v>
          </cell>
          <cell r="C1457" t="str">
            <v>PAPER</v>
          </cell>
          <cell r="D1457" t="str">
            <v>DISSENY D'ESTRUCTURES DE DADES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A1458" t="str">
            <v>PID_00160145</v>
          </cell>
          <cell r="B1458" t="str">
            <v>INV-OPR-ESTOC</v>
          </cell>
          <cell r="C1458" t="str">
            <v>PAPER</v>
          </cell>
          <cell r="D1458" t="str">
            <v>DISEÑO DE ESTRUCTURAS DE DATOS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A1459" t="str">
            <v>PID_00160150</v>
          </cell>
          <cell r="B1459" t="str">
            <v>INV-OPR-ESTOC</v>
          </cell>
          <cell r="C1459" t="str">
            <v>PAPER</v>
          </cell>
          <cell r="D1459" t="str">
            <v>ANÀLISI I DISSENY AMB PATRONS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A1460" t="str">
            <v>PID_00160153</v>
          </cell>
          <cell r="B1460" t="str">
            <v>INV-OPR-ESTOC</v>
          </cell>
          <cell r="C1460" t="str">
            <v>PAPER</v>
          </cell>
          <cell r="D1460" t="str">
            <v>ANÁLISIS Y DISEÑO CON PATRONES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A1461" t="str">
            <v>PID_00160154</v>
          </cell>
          <cell r="B1461" t="str">
            <v>INV-OPR-ESTOC</v>
          </cell>
          <cell r="C1461" t="str">
            <v>PAPER</v>
          </cell>
          <cell r="D1461" t="str">
            <v>TÉCNICAS DE GESTIÓN Y COMUNICACIÓN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A1462" t="str">
            <v>PID_00160155</v>
          </cell>
          <cell r="B1462" t="str">
            <v>INV-OPR-ESTOC</v>
          </cell>
          <cell r="C1462" t="str">
            <v>PAPER</v>
          </cell>
          <cell r="D1462" t="str">
            <v>TÈCNIQUES DE GESTIÓ I COMUNICACIÓ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A1463" t="str">
            <v>PID_00160159</v>
          </cell>
          <cell r="B1463" t="str">
            <v>INV-OPR-ESTOC</v>
          </cell>
          <cell r="C1463" t="str">
            <v>PAPER</v>
          </cell>
          <cell r="D1463" t="str">
            <v>ANÁLISIS MATEMÁTICO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A1464" t="str">
            <v>PID_00160162</v>
          </cell>
          <cell r="B1464" t="str">
            <v>INV-OPR-ESTOC</v>
          </cell>
          <cell r="C1464" t="str">
            <v>PAPER</v>
          </cell>
          <cell r="D1464" t="str">
            <v>ANIMACIÓ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A1465" t="str">
            <v>PID_00160165</v>
          </cell>
          <cell r="B1465" t="str">
            <v>INV-OPR-ESTOC</v>
          </cell>
          <cell r="C1465" t="str">
            <v>PAPER</v>
          </cell>
          <cell r="D1465" t="str">
            <v>ANIMACIÓN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A1466" t="str">
            <v>PID_00160174</v>
          </cell>
          <cell r="B1466" t="str">
            <v>INV-OPR-ESTOC</v>
          </cell>
          <cell r="C1466" t="str">
            <v>PAPER</v>
          </cell>
          <cell r="D1466" t="str">
            <v>FONAMENTS FÍSICS DE LA INFORMÀTICA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A1467" t="str">
            <v>PID_00160177</v>
          </cell>
          <cell r="B1467" t="str">
            <v>INV-OPR-ESTOC</v>
          </cell>
          <cell r="C1467" t="str">
            <v>PAPER</v>
          </cell>
          <cell r="D1467" t="str">
            <v>FUNDAMENTOS FÍSICOS DE LA INFORMÁTICA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A1468" t="str">
            <v>PID_00160182</v>
          </cell>
          <cell r="B1468" t="str">
            <v>INV-OPR-ESTOC</v>
          </cell>
          <cell r="C1468" t="str">
            <v>PAPER</v>
          </cell>
          <cell r="D1468" t="str">
            <v>DISSENY I PROGRAMACIÓ ORIENTADA A L'OBJECTE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A1469" t="str">
            <v>PID_00160185</v>
          </cell>
          <cell r="B1469" t="str">
            <v>INV-OPR-ESTOC</v>
          </cell>
          <cell r="C1469" t="str">
            <v>PAPER</v>
          </cell>
          <cell r="D1469" t="str">
            <v>DISEÑO Y PROGRAMACIÓN ORIENTADA AL OBJETO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>
            <v>0</v>
          </cell>
          <cell r="O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A1470" t="str">
            <v>PID_00160188</v>
          </cell>
          <cell r="B1470" t="str">
            <v>INV-OPR-ESTOC</v>
          </cell>
          <cell r="C1470" t="str">
            <v>PAPER</v>
          </cell>
          <cell r="D1470" t="str">
            <v>DISSENY I PROGRAMACIÓ ORIENTADA A L'OBJECTE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A1471" t="str">
            <v>PID_00160191</v>
          </cell>
          <cell r="B1471" t="str">
            <v>INV-OPR-ESTOC</v>
          </cell>
          <cell r="C1471" t="str">
            <v>PAPER</v>
          </cell>
          <cell r="D1471" t="str">
            <v>DISEÑO Y PROGRAMACIÓN ORIENTADA AL OBJETO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A1472" t="str">
            <v>PID_00160195</v>
          </cell>
          <cell r="B1472" t="str">
            <v>INV-OPR-ESTOC</v>
          </cell>
          <cell r="C1472" t="str">
            <v>PAPER</v>
          </cell>
          <cell r="D1472" t="str">
            <v>SERVICIOS SOCIALES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A1473" t="str">
            <v>PID_00160196</v>
          </cell>
          <cell r="B1473" t="str">
            <v>INV-OPR-ESTOC</v>
          </cell>
          <cell r="C1473" t="str">
            <v>PAPER</v>
          </cell>
          <cell r="D1473" t="str">
            <v>FARMACOLOGIA Y ENDOCRINOLOGÍA DEL COMPORTAMIENTO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A1474" t="str">
            <v>PID_00160204</v>
          </cell>
          <cell r="B1474" t="str">
            <v>INV-OPR-ESTOC</v>
          </cell>
          <cell r="C1474" t="str">
            <v>PAPER</v>
          </cell>
          <cell r="D1474" t="str">
            <v>APLICACIONS ELECTROMAGNÈTIQUES I ELECTRÒNIQUES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A1475" t="str">
            <v>PID_00160207</v>
          </cell>
          <cell r="B1475" t="str">
            <v>INV-OPR-ESTOC</v>
          </cell>
          <cell r="C1475" t="str">
            <v>PAPER</v>
          </cell>
          <cell r="D1475" t="str">
            <v>APLICACIONES ELECTROMAGNÉTICAS Y ELECTRÓNICAS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A1476" t="str">
            <v>PID_00160245</v>
          </cell>
          <cell r="B1476" t="str">
            <v>INV-OPR-ESTOC</v>
          </cell>
          <cell r="C1476" t="str">
            <v>PAPER</v>
          </cell>
          <cell r="D1476" t="str">
            <v>LITERATURA CATALANA: TEORIA I CRÍTICA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A1477" t="str">
            <v>PID_00160303</v>
          </cell>
          <cell r="B1477" t="str">
            <v>INV-OPR-ESTOC</v>
          </cell>
          <cell r="C1477" t="str">
            <v>PAPER</v>
          </cell>
          <cell r="D1477" t="str">
            <v>CONTROL PRESSUPOSTARI I DE GESTIÓ</v>
          </cell>
          <cell r="E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A1478" t="str">
            <v>PID_00160308</v>
          </cell>
          <cell r="B1478" t="str">
            <v>INV-OPR-ESTOC</v>
          </cell>
          <cell r="C1478" t="str">
            <v>PAPER</v>
          </cell>
          <cell r="D1478" t="str">
            <v>CONTROL PRESUPUESTARIO Y DE GESTIÓN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A1479" t="str">
            <v>PID_00160317</v>
          </cell>
          <cell r="B1479" t="str">
            <v>INV-OPR-ESTOC</v>
          </cell>
          <cell r="C1479" t="str">
            <v>PAPER</v>
          </cell>
          <cell r="D1479" t="str">
            <v>ANTROPOLOGIA DE L'EDUCACIÓ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A1480" t="str">
            <v>PID_00160400</v>
          </cell>
          <cell r="B1480" t="str">
            <v>INV-OPR-ESTOC</v>
          </cell>
          <cell r="C1480" t="str">
            <v>PAPER</v>
          </cell>
          <cell r="D1480" t="str">
            <v xml:space="preserve">DOSSIER DE LECTURES OPTIMIZACIÓ EVOLUTIVA I INTERVENCIÓ PSICOEDUCATIVA EN ELS TRANSTORNS DEL DESENVOLUPAMENT 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A1481" t="str">
            <v>PID_00160441</v>
          </cell>
          <cell r="B1481" t="str">
            <v>INV-OPR-ESTOC</v>
          </cell>
          <cell r="C1481" t="str">
            <v>PAPER</v>
          </cell>
          <cell r="D1481" t="str">
            <v xml:space="preserve">DOSSIER DE LECTURAS DE OPTIMIZACIÓN EVOLUTIVA E INTERVENCIÓN PSICOEDUCATIVA EN LOS TRANSTORNOS DEL DESARROLLO 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A1482" t="str">
            <v>PID_00160462</v>
          </cell>
          <cell r="B1482" t="str">
            <v>INV-OPR-ESTOC</v>
          </cell>
          <cell r="C1482" t="str">
            <v>PAPER</v>
          </cell>
          <cell r="D1482" t="str">
            <v>ECONOMETRIA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A1483" t="str">
            <v>PID_00160465</v>
          </cell>
          <cell r="B1483" t="str">
            <v>INV-OPR-ESTOC</v>
          </cell>
          <cell r="C1483" t="str">
            <v>PAPER</v>
          </cell>
          <cell r="D1483" t="str">
            <v>ECONOMETRÍA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A1484" t="str">
            <v>PID_00160542</v>
          </cell>
          <cell r="B1484" t="str">
            <v>INV-OPR-ESTOC</v>
          </cell>
          <cell r="C1484" t="str">
            <v>PAPER</v>
          </cell>
          <cell r="D1484" t="str">
            <v>DOSSIER DE LECTURES DE TERÀPIA DE CONDUCTA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A1485" t="str">
            <v>PID_00160546</v>
          </cell>
          <cell r="B1485" t="str">
            <v>INV-OPR-ESTOC</v>
          </cell>
          <cell r="C1485" t="str">
            <v>PAPER</v>
          </cell>
          <cell r="D1485" t="str">
            <v>DOSSIER DE LECTURAS DE TERAPIA DE CONDUCTA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A1486" t="str">
            <v>PID_00160557</v>
          </cell>
          <cell r="B1486" t="str">
            <v>INV-OPR-ESTOC</v>
          </cell>
          <cell r="C1486" t="str">
            <v>PAPER</v>
          </cell>
          <cell r="D1486" t="str">
            <v>REDES DE COMPUTADORES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A1487" t="str">
            <v>PID_00160815</v>
          </cell>
          <cell r="B1487" t="str">
            <v>INV-OPR-ESTOC</v>
          </cell>
          <cell r="C1487" t="str">
            <v>PAPER</v>
          </cell>
          <cell r="D1487" t="str">
            <v>TEORIA DE L'EDUCACIÓ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A1488" t="str">
            <v>PID_00160821</v>
          </cell>
          <cell r="B1488" t="str">
            <v>INV-OPR-ESTOC</v>
          </cell>
          <cell r="C1488" t="str">
            <v>PAPER</v>
          </cell>
          <cell r="D1488" t="str">
            <v>DOSSIER LECTURES TEORIA DE L'EDUCACIÓ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A1489" t="str">
            <v>PID_00160828</v>
          </cell>
          <cell r="B1489" t="str">
            <v>INV-OPR-ESTOC</v>
          </cell>
          <cell r="C1489" t="str">
            <v>PAPER</v>
          </cell>
          <cell r="D1489" t="str">
            <v>ART, CREATIVITAT I DISSENY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A1490" t="str">
            <v>PID_00160832</v>
          </cell>
          <cell r="B1490" t="str">
            <v>INV-OPR-ESTOC</v>
          </cell>
          <cell r="C1490" t="str">
            <v>PAPER</v>
          </cell>
          <cell r="D1490" t="str">
            <v>ARTE, CREATIVIDAD Y DISEÑO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A1491" t="str">
            <v>PID_00160955</v>
          </cell>
          <cell r="B1491" t="str">
            <v>INV-OPR-ESTOC</v>
          </cell>
          <cell r="C1491" t="str">
            <v>PAPER</v>
          </cell>
          <cell r="D1491" t="str">
            <v>LLENGÜES DE L'ÀSIA ORIENTAL: JAPONÈS V</v>
          </cell>
          <cell r="E1491">
            <v>0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A1492" t="str">
            <v>PID_00160956</v>
          </cell>
          <cell r="B1492" t="str">
            <v>INV-OPR-ESTOC</v>
          </cell>
          <cell r="C1492" t="str">
            <v>PAPER</v>
          </cell>
          <cell r="D1492" t="str">
            <v>LENGUAS DE ASIA ORIENTAL: JAPONÉS V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A1493" t="str">
            <v>PID_00161249</v>
          </cell>
          <cell r="B1493" t="str">
            <v>INV-OPR-ESTOC</v>
          </cell>
          <cell r="C1493" t="str">
            <v>PAPER</v>
          </cell>
          <cell r="D1493" t="str">
            <v>PLANIFICACIÓ I AVALUACIÓ EN EL CAMP DE L'EDUCACIÓ SOCIAL. DOCUMENTS DE LECTURA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A1494" t="str">
            <v>PID_00161251</v>
          </cell>
          <cell r="B1494" t="str">
            <v>INV-OPR-ESTOC</v>
          </cell>
          <cell r="C1494" t="str">
            <v>PAPER</v>
          </cell>
          <cell r="D1494" t="str">
            <v>IMATGE I LLENGUATGE VISUAL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A1495" t="str">
            <v>PID_00161255</v>
          </cell>
          <cell r="B1495" t="str">
            <v>INV-OPR-ESTOC</v>
          </cell>
          <cell r="C1495" t="str">
            <v>PAPER</v>
          </cell>
          <cell r="D1495" t="str">
            <v>IMAGEN Y LENGUAJE VISUAL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A1496" t="str">
            <v>PID_00161285</v>
          </cell>
          <cell r="B1496" t="str">
            <v>INV-OPR-ESTOC</v>
          </cell>
          <cell r="C1496" t="str">
            <v>PAPER</v>
          </cell>
          <cell r="D1496" t="str">
            <v>VALORACIÓ D'OPERACIONS FINANCERES</v>
          </cell>
          <cell r="E1496">
            <v>0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A1497" t="str">
            <v>PID_00161288</v>
          </cell>
          <cell r="B1497" t="str">
            <v>INV-OPR-ESTOC</v>
          </cell>
          <cell r="C1497" t="str">
            <v>PAPER</v>
          </cell>
          <cell r="D1497" t="str">
            <v>VALORACIÓN DE OPERACIONES FINANCIERAS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A1498" t="str">
            <v>PID_00161312</v>
          </cell>
          <cell r="B1498" t="str">
            <v>INV-OPR-ESTOC</v>
          </cell>
          <cell r="C1498" t="str">
            <v>PAPER</v>
          </cell>
          <cell r="D1498" t="str">
            <v xml:space="preserve">CONFLICTE I MEDIACIÓ 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A1499" t="str">
            <v>PID_00161313</v>
          </cell>
          <cell r="B1499" t="str">
            <v>INV-OPR-ESTOC</v>
          </cell>
          <cell r="C1499" t="str">
            <v>PAPER</v>
          </cell>
          <cell r="D1499" t="str">
            <v>CONFLICTO Y MEDIACIÓN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A1500" t="str">
            <v>PID_00161342</v>
          </cell>
          <cell r="B1500" t="str">
            <v>INV-OPR-ESTOC</v>
          </cell>
          <cell r="C1500" t="str">
            <v>PAPER</v>
          </cell>
          <cell r="D1500" t="str">
            <v>INVERSIÓ EMPRESARIAL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A1501" t="str">
            <v>PID_00161343</v>
          </cell>
          <cell r="B1501" t="str">
            <v>INV-OPR-ESTOC</v>
          </cell>
          <cell r="C1501" t="str">
            <v>PAPER</v>
          </cell>
          <cell r="D1501" t="str">
            <v>INVERSIÓN EMPRESARIAL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A1502" t="str">
            <v>PID_00161620</v>
          </cell>
          <cell r="B1502" t="str">
            <v>INV-OPR-ESTOC</v>
          </cell>
          <cell r="C1502" t="str">
            <v>PAPER</v>
          </cell>
          <cell r="D1502" t="str">
            <v>TÈCNIQUES DE DOCUMENTACIÓ PER A LA INVESTIGACIÓ. EPISODI 0 I NOVES PERSPECTIVES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A1503" t="str">
            <v>PID_00161624</v>
          </cell>
          <cell r="B1503" t="str">
            <v>INV-OPR-ESTOC</v>
          </cell>
          <cell r="C1503" t="str">
            <v>PAPER</v>
          </cell>
          <cell r="D1503" t="str">
            <v>TÉCNICAS DE DOCUMENTACIÓN PARA LA INVESTIGACIÓN. EPISODIO 0 Y NUEVAS PERPECTIVAS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A1504" t="str">
            <v>PID_00161644</v>
          </cell>
          <cell r="B1504" t="str">
            <v>INV-OPR-ESTOC</v>
          </cell>
          <cell r="C1504" t="str">
            <v>PAPER</v>
          </cell>
          <cell r="D1504" t="str">
            <v>GUIA DEL PRÀCTICUM DE PSICOPEDAGOGIA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A1505" t="str">
            <v>PID_00161645</v>
          </cell>
          <cell r="B1505" t="str">
            <v>INV-OPR-ESTOC</v>
          </cell>
          <cell r="C1505" t="str">
            <v>PAPER</v>
          </cell>
          <cell r="D1505" t="str">
            <v>GUÍA DEL PRÁCTICUM DE PSICOPEDAGOGÍA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A1506" t="str">
            <v>PID_00161862</v>
          </cell>
          <cell r="B1506" t="str">
            <v>INV-OPR-ESTOC</v>
          </cell>
          <cell r="C1506" t="str">
            <v>PAPER</v>
          </cell>
          <cell r="D1506" t="str">
            <v>HISTÒRIA DE L'EDUCACIÓ SOCIAL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A1507" t="str">
            <v>PID_00161873</v>
          </cell>
          <cell r="B1507" t="str">
            <v>INV-OPR-ESTOC</v>
          </cell>
          <cell r="C1507" t="str">
            <v>PAPER</v>
          </cell>
          <cell r="D1507" t="str">
            <v>DRET FINANCER I TRIBUTARI II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A1508" t="str">
            <v>PID_00161876</v>
          </cell>
          <cell r="B1508" t="str">
            <v>INV-OPR-ESTOC</v>
          </cell>
          <cell r="C1508" t="str">
            <v>PAPER</v>
          </cell>
          <cell r="D1508" t="str">
            <v>DERECHO FINANCIERO Y TRIBUTARIO II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0</v>
          </cell>
          <cell r="W1508">
            <v>0</v>
          </cell>
          <cell r="X1508">
            <v>0</v>
          </cell>
          <cell r="Y1508">
            <v>0</v>
          </cell>
          <cell r="Z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0</v>
          </cell>
          <cell r="AE1508">
            <v>0</v>
          </cell>
          <cell r="AF1508">
            <v>0</v>
          </cell>
        </row>
        <row r="1509">
          <cell r="A1509" t="str">
            <v>PID_00161945</v>
          </cell>
          <cell r="B1509" t="str">
            <v>INV-OPR-ESTOC</v>
          </cell>
          <cell r="C1509" t="str">
            <v>PAPER</v>
          </cell>
          <cell r="D1509" t="str">
            <v>POLÍTICA COMPARADA I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A1510" t="str">
            <v>PID_00162040</v>
          </cell>
          <cell r="B1510" t="str">
            <v>INV-OPR-ESTOC</v>
          </cell>
          <cell r="C1510" t="str">
            <v>PAPER</v>
          </cell>
          <cell r="D1510" t="str">
            <v xml:space="preserve">TÈCNIQUES D'ANÀLISI QUANTITATIU 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A1511" t="str">
            <v>PID_00162097</v>
          </cell>
          <cell r="B1511" t="str">
            <v>INV-OPR-ESTOC</v>
          </cell>
          <cell r="C1511" t="str">
            <v>PAPER</v>
          </cell>
          <cell r="D1511" t="str">
            <v xml:space="preserve">LA DEMOCRÀCIA: TEORIA I ANÀLISI 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A1512" t="str">
            <v>PID_00162121</v>
          </cell>
          <cell r="B1512" t="str">
            <v>INV-OPR-ESTOC</v>
          </cell>
          <cell r="C1512" t="str">
            <v>PAPER</v>
          </cell>
          <cell r="D1512" t="str">
            <v>TEORIA POLÍTICA</v>
          </cell>
          <cell r="E1512">
            <v>0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A1513" t="str">
            <v>PID_00162127</v>
          </cell>
          <cell r="B1513" t="str">
            <v>INV-OPR-ESTOC</v>
          </cell>
          <cell r="C1513" t="str">
            <v>PAPER</v>
          </cell>
          <cell r="D1513" t="str">
            <v>LECTURES DE TEORIA POLÍTICA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A1514" t="str">
            <v>PID_00162133</v>
          </cell>
          <cell r="B1514" t="str">
            <v>INV-OPR-ESTOC</v>
          </cell>
          <cell r="C1514" t="str">
            <v>PAPER</v>
          </cell>
          <cell r="D1514" t="str">
            <v xml:space="preserve">TÈCNIQUES D'INVESTIGACIÓ 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A1515" t="str">
            <v>PID_00162139</v>
          </cell>
          <cell r="B1515" t="str">
            <v>INV-OPR-ESTOC</v>
          </cell>
          <cell r="C1515" t="str">
            <v>PAPER</v>
          </cell>
          <cell r="D1515" t="str">
            <v xml:space="preserve">TEORIA DE JOCS APLICADA A LA CIÈNCIA POLÍTICA 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A1516" t="str">
            <v>PID_00162243</v>
          </cell>
          <cell r="B1516" t="str">
            <v>INV-OPR-ESTOC</v>
          </cell>
          <cell r="C1516" t="str">
            <v>PAPER</v>
          </cell>
          <cell r="D1516" t="str">
            <v xml:space="preserve">INTEGRACIÓ POLÍTICA: INSTITUCIONS I PROCESSOS 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A1517" t="str">
            <v>PID_00162247</v>
          </cell>
          <cell r="B1517" t="str">
            <v>INV-OPR-ESTOC</v>
          </cell>
          <cell r="C1517" t="str">
            <v>PAPER</v>
          </cell>
          <cell r="D1517" t="str">
            <v>LECTURES D'INTEGRACIÓ POLÍTICA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A1518" t="str">
            <v>PID_00162269</v>
          </cell>
          <cell r="B1518" t="str">
            <v>INV-OPR-ESTOC</v>
          </cell>
          <cell r="C1518" t="str">
            <v>PAPER</v>
          </cell>
          <cell r="D1518" t="str">
            <v>PARTITS I SISTEMES ELECTORALS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A1519" t="str">
            <v>PID_00162302</v>
          </cell>
          <cell r="B1519" t="str">
            <v>INV-OPR-ESTOC</v>
          </cell>
          <cell r="C1519" t="str">
            <v>PAPER</v>
          </cell>
          <cell r="D1519" t="str">
            <v xml:space="preserve">SISTEMA POLÍTIC ESPANYOL 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A1520" t="str">
            <v>PID_00162340</v>
          </cell>
          <cell r="B1520" t="str">
            <v>INV-OPR-ESTOC</v>
          </cell>
          <cell r="C1520" t="str">
            <v>PAPER</v>
          </cell>
          <cell r="D1520" t="str">
            <v>ÚS DE BASES DE DADES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A1521" t="str">
            <v>PID_00162341</v>
          </cell>
          <cell r="B1521" t="str">
            <v>INV-OPR-ESTOC</v>
          </cell>
          <cell r="C1521" t="str">
            <v>PAPER</v>
          </cell>
          <cell r="D1521" t="str">
            <v>USO DE BASES DE DATOS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A1522" t="str">
            <v>PID_00162344</v>
          </cell>
          <cell r="B1522" t="str">
            <v>INV-OPR-ESTOC</v>
          </cell>
          <cell r="C1522" t="str">
            <v>PAPER</v>
          </cell>
          <cell r="D1522" t="str">
            <v xml:space="preserve">ECONOMIA POLÍTICA AL DESENVOLUPAMENT 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A1523" t="str">
            <v>PID_00162422</v>
          </cell>
          <cell r="B1523" t="str">
            <v>INV-OPR-ESTOC</v>
          </cell>
          <cell r="C1523" t="str">
            <v>PAPER</v>
          </cell>
          <cell r="D1523" t="str">
            <v>COMPORTAMENT ELECTORAL</v>
          </cell>
          <cell r="E1523">
            <v>0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A1524" t="str">
            <v>PID_00162443</v>
          </cell>
          <cell r="B1524" t="str">
            <v>INV-OPR-ESTOC</v>
          </cell>
          <cell r="C1524" t="str">
            <v>PAPER</v>
          </cell>
          <cell r="D1524" t="str">
            <v xml:space="preserve">INTRODUCCIÓ A LES RELACIONS INTERNACIONALS 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A1525" t="str">
            <v>PID_00162509</v>
          </cell>
          <cell r="B1525" t="str">
            <v>INV-OPR-ESTOC</v>
          </cell>
          <cell r="C1525" t="str">
            <v>LLIBRE</v>
          </cell>
          <cell r="D1525" t="str">
            <v>INTRODUCCIÓN A .NET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A1526" t="str">
            <v>PID_00162522</v>
          </cell>
          <cell r="B1526" t="str">
            <v>INV-OPR-ESTOC</v>
          </cell>
          <cell r="C1526" t="str">
            <v>PAPER</v>
          </cell>
          <cell r="D1526" t="str">
            <v>DRET D'INTERNET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A1527" t="str">
            <v>PID_00162556</v>
          </cell>
          <cell r="B1527" t="str">
            <v>INV-OPR-ESTOC</v>
          </cell>
          <cell r="C1527" t="str">
            <v>PAPER</v>
          </cell>
          <cell r="D1527" t="str">
            <v>DRET I NOVES TECNOLOGIES I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A1528" t="str">
            <v>PID_00162561</v>
          </cell>
          <cell r="B1528" t="str">
            <v>INV-OPR-ESTOC</v>
          </cell>
          <cell r="C1528" t="str">
            <v>PAPER</v>
          </cell>
          <cell r="D1528" t="str">
            <v>DERECHO Y NUEVAS TECNOLOGÍAS I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A1529" t="str">
            <v>PID_00162583</v>
          </cell>
          <cell r="B1529" t="str">
            <v>INV-OPR-ESTOC</v>
          </cell>
          <cell r="C1529" t="str">
            <v>PAPER</v>
          </cell>
          <cell r="D1529" t="str">
            <v>DRET I NOVES TECNOLOGIES II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A1530" t="str">
            <v>PID_00162585</v>
          </cell>
          <cell r="B1530" t="str">
            <v>INV-OPR-ESTOC</v>
          </cell>
          <cell r="C1530" t="str">
            <v>PAPER</v>
          </cell>
          <cell r="D1530" t="str">
            <v>DERECHO Y NUEVAS TECNOLOGÍAS II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A1531" t="str">
            <v>PID_00162599</v>
          </cell>
          <cell r="B1531" t="str">
            <v>INV-OPR-ESTOC</v>
          </cell>
          <cell r="C1531" t="str">
            <v>DVD</v>
          </cell>
          <cell r="D1531" t="str">
            <v>GNU/LINUX: FEDORA 13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A1532" t="str">
            <v>PID_00162602</v>
          </cell>
          <cell r="B1532" t="str">
            <v>INV-OPR-ESTOC</v>
          </cell>
          <cell r="C1532" t="str">
            <v>PAPER</v>
          </cell>
          <cell r="D1532" t="str">
            <v xml:space="preserve">DRET DEL TREBALL I 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A1533" t="str">
            <v>PID_00162605</v>
          </cell>
          <cell r="B1533" t="str">
            <v>INV-OPR-ESTOC</v>
          </cell>
          <cell r="C1533" t="str">
            <v>PAPER</v>
          </cell>
          <cell r="D1533" t="str">
            <v>DERECHO DEL TRABAJO I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A1534" t="str">
            <v>PID_00162607</v>
          </cell>
          <cell r="B1534" t="str">
            <v>INV-OPR-ESTOC</v>
          </cell>
          <cell r="C1534" t="str">
            <v>CD-ROM</v>
          </cell>
          <cell r="D1534" t="str">
            <v>GNU/LINUX: UBUNTU 10.04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A1535" t="str">
            <v>PID_00162663</v>
          </cell>
          <cell r="B1535" t="str">
            <v>INV-OPR-ESTOC</v>
          </cell>
          <cell r="C1535" t="str">
            <v>CD-ROM</v>
          </cell>
          <cell r="D1535" t="str">
            <v>MINITAB (VERSIÓ 15)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A1536" t="str">
            <v>PID_00162664</v>
          </cell>
          <cell r="B1536" t="str">
            <v>INV-OPR-ESTOC</v>
          </cell>
          <cell r="C1536" t="str">
            <v>CD-ROM</v>
          </cell>
          <cell r="D1536" t="str">
            <v>MINITAB (VERSIÓN 15)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A1537" t="str">
            <v>PID_00162667</v>
          </cell>
          <cell r="B1537" t="str">
            <v>INV-OPR-ESTOC</v>
          </cell>
          <cell r="C1537" t="str">
            <v>PAPER</v>
          </cell>
          <cell r="D1537" t="str">
            <v>ERGONOMIA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A1538" t="str">
            <v>PID_00162670</v>
          </cell>
          <cell r="B1538" t="str">
            <v>INV-OPR-ESTOC</v>
          </cell>
          <cell r="C1538" t="str">
            <v>PAPER</v>
          </cell>
          <cell r="D1538" t="str">
            <v>ERGONOMÍA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  <cell r="X1538">
            <v>0</v>
          </cell>
          <cell r="Y1538">
            <v>0</v>
          </cell>
          <cell r="Z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0</v>
          </cell>
          <cell r="AE1538">
            <v>0</v>
          </cell>
          <cell r="AF1538">
            <v>0</v>
          </cell>
        </row>
        <row r="1539">
          <cell r="A1539" t="str">
            <v>PID_00162671</v>
          </cell>
          <cell r="B1539" t="str">
            <v>INV-OPR-ESTOC</v>
          </cell>
          <cell r="C1539" t="str">
            <v>LLIBRE</v>
          </cell>
          <cell r="D1539" t="str">
            <v>MANUAL DE COMUNICACIONS ESCRITES A L'EMPRESA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A1540" t="str">
            <v>PID_00162672</v>
          </cell>
          <cell r="B1540" t="str">
            <v>INV-OPR-ESTOC</v>
          </cell>
          <cell r="C1540" t="str">
            <v>LLIBRE</v>
          </cell>
          <cell r="D1540" t="str">
            <v>MANUAL DE COMUNICACIONES ESCRITAS EN LA EMPRESA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0</v>
          </cell>
          <cell r="V1540">
            <v>0</v>
          </cell>
          <cell r="W1540">
            <v>0</v>
          </cell>
          <cell r="X1540">
            <v>0</v>
          </cell>
          <cell r="Y1540">
            <v>0</v>
          </cell>
          <cell r="Z1540">
            <v>0</v>
          </cell>
          <cell r="AA1540">
            <v>0</v>
          </cell>
          <cell r="AB1540">
            <v>0</v>
          </cell>
          <cell r="AC1540">
            <v>0</v>
          </cell>
          <cell r="AD1540">
            <v>0</v>
          </cell>
          <cell r="AE1540">
            <v>0</v>
          </cell>
          <cell r="AF1540">
            <v>0</v>
          </cell>
        </row>
        <row r="1541">
          <cell r="A1541" t="str">
            <v>PID_00162682</v>
          </cell>
          <cell r="B1541" t="str">
            <v>INV-OPR-ESTOC</v>
          </cell>
          <cell r="C1541" t="str">
            <v>PAPER</v>
          </cell>
          <cell r="D1541" t="str">
            <v>ANIMACIÓ 3D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A1542" t="str">
            <v>PID_00162685</v>
          </cell>
          <cell r="B1542" t="str">
            <v>INV-OPR-ESTOC</v>
          </cell>
          <cell r="C1542" t="str">
            <v>PAPER</v>
          </cell>
          <cell r="D1542" t="str">
            <v>ANIMACIÓN 3D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A1543" t="str">
            <v>PID_00162688</v>
          </cell>
          <cell r="B1543" t="str">
            <v>INV-OPR-ESTOC</v>
          </cell>
          <cell r="C1543" t="str">
            <v>PAPER</v>
          </cell>
          <cell r="D1543" t="str">
            <v>INTRODUCCIÓ A LA SOCIOLOGIA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A1544" t="str">
            <v>PID_00162691</v>
          </cell>
          <cell r="B1544" t="str">
            <v>INV-OPR-ESTOC</v>
          </cell>
          <cell r="C1544" t="str">
            <v>PAPER</v>
          </cell>
          <cell r="D1544" t="str">
            <v>INTRODUCCIÓN A LA SOCIOLOGÍA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A1545" t="str">
            <v>PID_00162697</v>
          </cell>
          <cell r="B1545" t="str">
            <v>INV-OPR-ESTOC</v>
          </cell>
          <cell r="C1545" t="str">
            <v>PAPER</v>
          </cell>
          <cell r="D1545" t="str">
            <v xml:space="preserve">GUIA DE TREBALL D'EDUCACIÓ INTERCULTURAL 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A1546" t="str">
            <v>PID_00163051</v>
          </cell>
          <cell r="B1546" t="str">
            <v>INV-OPR-ESTOC</v>
          </cell>
          <cell r="C1546" t="str">
            <v>PAPER</v>
          </cell>
          <cell r="D1546" t="str">
            <v>LA RENOVACIÓN DE LOS TEJIDOS URBANOS: CASUÍSTICA Y EXPERIENCIAS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A1547" t="str">
            <v>PID_00163085</v>
          </cell>
          <cell r="B1547" t="str">
            <v>INV-OPR-ESTOC</v>
          </cell>
          <cell r="C1547" t="str">
            <v>PAPER</v>
          </cell>
          <cell r="D1547" t="str">
            <v>INTRODUCCIÓ A LA PUBLICITAT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A1548" t="str">
            <v>PID_00163088</v>
          </cell>
          <cell r="B1548" t="str">
            <v>INV-OPR-ESTOC</v>
          </cell>
          <cell r="C1548" t="str">
            <v>PAPER</v>
          </cell>
          <cell r="D1548" t="str">
            <v>INTRODUCCIÓN A LA PUBLICIDAD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A1549" t="str">
            <v>PID_00163141</v>
          </cell>
          <cell r="B1549" t="str">
            <v>INV-OPR-ESTOC</v>
          </cell>
          <cell r="C1549" t="str">
            <v>PAPER</v>
          </cell>
          <cell r="D1549" t="str">
            <v>BASES DE DADES. CASOS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A1550" t="str">
            <v>PID_00163144</v>
          </cell>
          <cell r="B1550" t="str">
            <v>INV-OPR-ESTOC</v>
          </cell>
          <cell r="C1550" t="str">
            <v>PAPER</v>
          </cell>
          <cell r="D1550" t="str">
            <v>BASES DE DATOS. CASOS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A1551" t="str">
            <v>PID_00163198</v>
          </cell>
          <cell r="B1551" t="str">
            <v>INV-OPR-ESTOC</v>
          </cell>
          <cell r="C1551" t="str">
            <v>PAPER</v>
          </cell>
          <cell r="D1551" t="str">
            <v xml:space="preserve">PSICOLOGIA DEL LLENGUATGE 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A1552" t="str">
            <v>PID_00163200</v>
          </cell>
          <cell r="B1552" t="str">
            <v>INV-OPR-ESTOC</v>
          </cell>
          <cell r="C1552" t="str">
            <v>PAPER</v>
          </cell>
          <cell r="D1552" t="str">
            <v>PSICOLOGÍA DEL LENGUAJE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A1553" t="str">
            <v>PID_00163202</v>
          </cell>
          <cell r="B1553" t="str">
            <v>INV-OPR-ESTOC</v>
          </cell>
          <cell r="C1553" t="str">
            <v>PAPER</v>
          </cell>
          <cell r="D1553" t="str">
            <v xml:space="preserve">INTERVENCIÓ PSICOPEDAGÒGICA PER A UNA EDUCACIÓ INCLUSIVA 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A1554" t="str">
            <v>PID_00163229</v>
          </cell>
          <cell r="B1554" t="str">
            <v>INV-OPR-ESTOC</v>
          </cell>
          <cell r="C1554" t="str">
            <v>LLIBRE</v>
          </cell>
          <cell r="D1554" t="str">
            <v>EL BUDISMO. INTRODUCCIÓN A SU HISTORIA Y SUS ENSEÑANZAS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A1555" t="str">
            <v>PID_00163233</v>
          </cell>
          <cell r="B1555" t="str">
            <v>INV-OPR-ESTOC</v>
          </cell>
          <cell r="C1555" t="str">
            <v>PAPER</v>
          </cell>
          <cell r="D1555" t="str">
            <v>CRIMINOLOGIA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A1556" t="str">
            <v>PID_00163236</v>
          </cell>
          <cell r="B1556" t="str">
            <v>INV-OPR-ESTOC</v>
          </cell>
          <cell r="C1556" t="str">
            <v>PAPER</v>
          </cell>
          <cell r="D1556" t="str">
            <v>CRIMINOLOGÍA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A1557" t="str">
            <v>PID_00163310</v>
          </cell>
          <cell r="B1557" t="str">
            <v>INV-OPR-ESTOC</v>
          </cell>
          <cell r="C1557" t="str">
            <v>PAPER</v>
          </cell>
          <cell r="D1557" t="str">
            <v>INTERCULTURALITAT. LECTURES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A1558" t="str">
            <v>PID_00163335</v>
          </cell>
          <cell r="B1558" t="str">
            <v>INV-OPR-ESTOC</v>
          </cell>
          <cell r="C1558" t="str">
            <v>PAPER</v>
          </cell>
          <cell r="D1558" t="str">
            <v>RÈGIM JURÍDIC DEL MERCAT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A1559" t="str">
            <v>PID_00163343</v>
          </cell>
          <cell r="B1559" t="str">
            <v>INV-OPR-ESTOC</v>
          </cell>
          <cell r="C1559" t="str">
            <v>PAPER</v>
          </cell>
          <cell r="D1559" t="str">
            <v>RÉGIMEN JURÍDICO DEL MERCADO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A1560" t="str">
            <v>PID_00163354</v>
          </cell>
          <cell r="B1560" t="str">
            <v>INV-OPR-ESTOC</v>
          </cell>
          <cell r="C1560" t="str">
            <v>GADGET</v>
          </cell>
          <cell r="D1560" t="str">
            <v>JOC DE CIRCUITS / KIT DE CIRCUITOS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A1561" t="str">
            <v>PID_00163442</v>
          </cell>
          <cell r="B1561" t="str">
            <v>INV-OPR-ESTOC</v>
          </cell>
          <cell r="C1561" t="str">
            <v>PAPER</v>
          </cell>
          <cell r="D1561" t="str">
            <v>BIOQUÍMICA I FISIOLOGIA DE LA NUTRICIÓ</v>
          </cell>
          <cell r="E1561">
            <v>0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A1562" t="str">
            <v>PID_00163445</v>
          </cell>
          <cell r="B1562" t="str">
            <v>INV-OPR-ESTOC</v>
          </cell>
          <cell r="C1562" t="str">
            <v>PAPER</v>
          </cell>
          <cell r="D1562" t="str">
            <v>BIOQUÍMICA Y FISIOLOGÍA DE LA NUTRICIÓN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A1563" t="str">
            <v>PID_00163503</v>
          </cell>
          <cell r="B1563" t="str">
            <v>INV-OPR-ESTOC</v>
          </cell>
          <cell r="C1563" t="str">
            <v>PAPER</v>
          </cell>
          <cell r="D1563" t="str">
            <v xml:space="preserve">DIETA EQUILIBRADA </v>
          </cell>
          <cell r="E1563">
            <v>0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A1564" t="str">
            <v>PID_00163506</v>
          </cell>
          <cell r="B1564" t="str">
            <v>INV-OPR-ESTOC</v>
          </cell>
          <cell r="C1564" t="str">
            <v>PAPER</v>
          </cell>
          <cell r="D1564" t="str">
            <v xml:space="preserve">DIETA EQUILIBRADA 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A1565" t="str">
            <v>PID_00163549</v>
          </cell>
          <cell r="B1565" t="str">
            <v>INV-OPR-ESTOC</v>
          </cell>
          <cell r="C1565" t="str">
            <v>PAPER</v>
          </cell>
          <cell r="D1565" t="str">
            <v xml:space="preserve">EL FUTUR DE L'ALIMENTACIÓ: DESENVOLUPAMENT DE NOUS ALIMENTS 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A1566" t="str">
            <v>PID_00163558</v>
          </cell>
          <cell r="B1566" t="str">
            <v>INV-OPR-ESTOC</v>
          </cell>
          <cell r="C1566" t="str">
            <v>PAPER</v>
          </cell>
          <cell r="D1566" t="str">
            <v>EL FUTURO DE LA ALIMENTACIÓN: DESARROLLO DE NUEVOS ALIMENTOS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A1567" t="str">
            <v>PID_00163626</v>
          </cell>
          <cell r="B1567" t="str">
            <v>INV-OPR-ESTOC</v>
          </cell>
          <cell r="C1567" t="str">
            <v>GADGET</v>
          </cell>
          <cell r="D1567" t="str">
            <v>JOC DE SISTEMES ENCASTATS / KIT DE SISTEMAS EMPOTRADOS</v>
          </cell>
          <cell r="E1567">
            <v>0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A1568" t="str">
            <v>PID_00163627</v>
          </cell>
          <cell r="B1568" t="str">
            <v>INV-OPR-ESTOC</v>
          </cell>
          <cell r="C1568" t="str">
            <v>PAPER</v>
          </cell>
          <cell r="D1568" t="str">
            <v>DOSSIER DE LECTURES D'ASSESSORAMENT PSICOPEDAGÒGIC MITJANÇANT PROJECTES EDUCATIUS DE CENTRES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A1569" t="str">
            <v>PID_00163632</v>
          </cell>
          <cell r="B1569" t="str">
            <v>INV-OPR-ESTOC</v>
          </cell>
          <cell r="C1569" t="str">
            <v>PAPER</v>
          </cell>
          <cell r="D1569" t="str">
            <v>GUIA D'ASSIGNATURA: ASSESSORAMENT PSICOPEDAGÒGIC MITJANÇANT PROJECTES EDUCATIUS DE CENTRES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A1570" t="str">
            <v>PID_00163633</v>
          </cell>
          <cell r="B1570" t="str">
            <v>INV-OPR-ESTOC</v>
          </cell>
          <cell r="C1570" t="str">
            <v>LLIBRE</v>
          </cell>
          <cell r="D1570" t="str">
            <v>DESCENSO A PERIFERIA. ASISTENCIA Y CONDICIÓN HUMANA EN EL TERRITORIO DE LO SOCIAL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A1571" t="str">
            <v>PID_00163634</v>
          </cell>
          <cell r="B1571" t="str">
            <v>INV-OPR-ESTOC</v>
          </cell>
          <cell r="C1571" t="str">
            <v>PAPER</v>
          </cell>
          <cell r="D1571" t="str">
            <v>DOSSIER DE LECTURES D'EDUCACIÓ INTERCULTURAL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A1572" t="str">
            <v>PID_00163641</v>
          </cell>
          <cell r="B1572" t="str">
            <v>INV-OPR-ESTOC</v>
          </cell>
          <cell r="C1572" t="str">
            <v>CD-ROM</v>
          </cell>
          <cell r="D1572" t="str">
            <v>INFORMÀTICA GRÀFICA I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A1573" t="str">
            <v>PID_00163642</v>
          </cell>
          <cell r="B1573" t="str">
            <v>INV-OPR-ESTOC</v>
          </cell>
          <cell r="C1573" t="str">
            <v>CD-ROM</v>
          </cell>
          <cell r="D1573" t="str">
            <v>INFORMÁTICA GRÁFICA I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A1574" t="str">
            <v>PID_00163679</v>
          </cell>
          <cell r="B1574" t="str">
            <v>INV-OPR-ESTOC</v>
          </cell>
          <cell r="C1574" t="str">
            <v>DVD</v>
          </cell>
          <cell r="D1574" t="str">
            <v>GUIES DE PROGRAMARI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A1575" t="str">
            <v>PID_00163680</v>
          </cell>
          <cell r="B1575" t="str">
            <v>INV-OPR-ESTOC</v>
          </cell>
          <cell r="C1575" t="str">
            <v>DVD</v>
          </cell>
          <cell r="D1575" t="str">
            <v>GUÍAS DE SOFTWARE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A1576" t="str">
            <v>PID_00163704</v>
          </cell>
          <cell r="B1576" t="str">
            <v>INV-OPR-ESTOC</v>
          </cell>
          <cell r="C1576" t="str">
            <v>PAPER</v>
          </cell>
          <cell r="D1576" t="str">
            <v>TECNOLOGIA, CONTROL I SEGURETAT DELS ALIMENTS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A1577" t="str">
            <v>PID_00163722</v>
          </cell>
          <cell r="B1577" t="str">
            <v>INV-OPR-ESTOC</v>
          </cell>
          <cell r="C1577" t="str">
            <v>PAPER</v>
          </cell>
          <cell r="D1577" t="str">
            <v>TECNOLOGÍA, CONTROL Y SEGURIDAD DE LOS ALIMENTOS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A1578" t="str">
            <v>PID_00163737</v>
          </cell>
          <cell r="B1578" t="str">
            <v>INV-OPR-ESTOC</v>
          </cell>
          <cell r="C1578" t="str">
            <v>PAPER</v>
          </cell>
          <cell r="D1578" t="str">
            <v>TÍTOL PROVISIONAL. MAT. B0.553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A1579" t="str">
            <v>PID_00163743</v>
          </cell>
          <cell r="B1579" t="str">
            <v>INV-OPR-ESTOC</v>
          </cell>
          <cell r="C1579" t="str">
            <v>PAPER</v>
          </cell>
          <cell r="D1579" t="str">
            <v>TÍTULO PROVISIONAL. MAT. B0.553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A1580" t="str">
            <v>PID_00163751</v>
          </cell>
          <cell r="B1580" t="str">
            <v>INV-OPR-ESTOC</v>
          </cell>
          <cell r="C1580" t="str">
            <v>PAPER</v>
          </cell>
          <cell r="D1580" t="str">
            <v>TRASTORNS DE LA CONDUCATA ALIMENTÀRIA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A1581" t="str">
            <v>PID_00163763</v>
          </cell>
          <cell r="B1581" t="str">
            <v>INV-OPR-ESTOC</v>
          </cell>
          <cell r="C1581" t="str">
            <v>PAPER</v>
          </cell>
          <cell r="D1581" t="str">
            <v>TRASTORNOS DE LA CONDUCTA ALIMENTARIA</v>
          </cell>
          <cell r="E1581">
            <v>0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A1582" t="str">
            <v>PID_00163781</v>
          </cell>
          <cell r="B1582" t="str">
            <v>INV-OPR-ESTOC</v>
          </cell>
          <cell r="C1582" t="str">
            <v>PAPER</v>
          </cell>
          <cell r="D1582" t="str">
            <v>NUTRICIÓ EN MALALTIES DE GRAN PREVALENÇA</v>
          </cell>
          <cell r="E1582">
            <v>0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A1583" t="str">
            <v>PID_00163811</v>
          </cell>
          <cell r="B1583" t="str">
            <v>INV-OPR-ESTOC</v>
          </cell>
          <cell r="C1583" t="str">
            <v>PAPER</v>
          </cell>
          <cell r="D1583" t="str">
            <v>NUTRICIÓN EN ENFERMENDADES DE GRAN PREVALENCIA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A1584" t="str">
            <v>PID_00163838</v>
          </cell>
          <cell r="B1584" t="str">
            <v>INV-OPR-ESTOC</v>
          </cell>
          <cell r="C1584" t="str">
            <v>PAPER</v>
          </cell>
          <cell r="D1584" t="str">
            <v>SISTEMES D'INFORMACIÓ EN L'ORGANITZACIÓ</v>
          </cell>
          <cell r="E1584">
            <v>0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A1585" t="str">
            <v>PID_00163859</v>
          </cell>
          <cell r="B1585" t="str">
            <v>INV-OPR-ESTOC</v>
          </cell>
          <cell r="C1585" t="str">
            <v>PAPER</v>
          </cell>
          <cell r="D1585" t="str">
            <v>SISTEMAS DE INFORMACIÓN EN LA ORGANIZACIÓN</v>
          </cell>
          <cell r="E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A1586" t="str">
            <v>PID_00163873</v>
          </cell>
          <cell r="B1586" t="str">
            <v>INV-OPR-ESTOC</v>
          </cell>
          <cell r="C1586" t="str">
            <v>LLIBRE</v>
          </cell>
          <cell r="D1586" t="str">
            <v>LOS SISTEMAS DE INFORMACIÓN EN LA EMPRESA ACTUAL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A1587" t="str">
            <v>PID_00163882</v>
          </cell>
          <cell r="B1587" t="str">
            <v>INV-OPR-ESTOC</v>
          </cell>
          <cell r="C1587" t="str">
            <v>PAPER</v>
          </cell>
          <cell r="D1587" t="str">
            <v>FONAMENTS FÍSICS DE LA INFORMÀTICA. ÒPTICA I FOTÒNICA</v>
          </cell>
          <cell r="E1587">
            <v>0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A1588" t="str">
            <v>PID_00163911</v>
          </cell>
          <cell r="B1588" t="str">
            <v>INV-OPR-ESTOC</v>
          </cell>
          <cell r="C1588" t="str">
            <v>CD-ROM</v>
          </cell>
          <cell r="D1588" t="str">
            <v>COMERCIO ELECTRÓNICO</v>
          </cell>
          <cell r="E1588">
            <v>0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>
            <v>0</v>
          </cell>
          <cell r="W1588">
            <v>0</v>
          </cell>
          <cell r="X1588">
            <v>0</v>
          </cell>
          <cell r="Y1588">
            <v>0</v>
          </cell>
          <cell r="Z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0</v>
          </cell>
          <cell r="AE1588">
            <v>0</v>
          </cell>
          <cell r="AF1588">
            <v>0</v>
          </cell>
        </row>
        <row r="1589">
          <cell r="A1589" t="str">
            <v>PID_00163924</v>
          </cell>
          <cell r="B1589" t="str">
            <v>INV-OPR-ESTOC</v>
          </cell>
          <cell r="C1589" t="str">
            <v>CD-ROM</v>
          </cell>
          <cell r="D1589" t="str">
            <v>CANALS DE DISTRIBUCIÓ</v>
          </cell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A1590" t="str">
            <v>PID_00163925</v>
          </cell>
          <cell r="B1590" t="str">
            <v>INV-OPR-ESTOC</v>
          </cell>
          <cell r="C1590" t="str">
            <v>CD-ROM</v>
          </cell>
          <cell r="D1590" t="str">
            <v>CANALES DE DISTRIBUCIÓN</v>
          </cell>
          <cell r="E1590">
            <v>0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A1591" t="str">
            <v>PID_00163962</v>
          </cell>
          <cell r="B1591" t="str">
            <v>INV-OPR-ESTOC</v>
          </cell>
          <cell r="C1591" t="str">
            <v>LLIBRE</v>
          </cell>
          <cell r="D1591" t="str">
            <v>LA LECTURA EN ESPAÑA: INFORME 2008</v>
          </cell>
          <cell r="E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50</v>
          </cell>
          <cell r="L1591">
            <v>0</v>
          </cell>
          <cell r="M1591">
            <v>50</v>
          </cell>
          <cell r="N1591">
            <v>0</v>
          </cell>
          <cell r="O1591">
            <v>0</v>
          </cell>
          <cell r="P1591">
            <v>50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50</v>
          </cell>
          <cell r="AA1591">
            <v>0</v>
          </cell>
          <cell r="AB1591">
            <v>50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A1592" t="str">
            <v>PID_00163964</v>
          </cell>
          <cell r="B1592" t="str">
            <v>INV-OPR-ESTOC</v>
          </cell>
          <cell r="C1592" t="str">
            <v>PAPER</v>
          </cell>
          <cell r="D1592" t="str">
            <v>TÈCNIQUES D'ANÀLISI DE DADES QUALITATIVES</v>
          </cell>
          <cell r="E1592">
            <v>0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A1593" t="str">
            <v>PID_00163968</v>
          </cell>
          <cell r="B1593" t="str">
            <v>INV-OPR-ESTOC</v>
          </cell>
          <cell r="C1593" t="str">
            <v>PAPER</v>
          </cell>
          <cell r="D1593" t="str">
            <v>TÉCNICAS DE ANÁLISIS DE DATOS CUALITATIVOS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A1594" t="str">
            <v>PID_00164125</v>
          </cell>
          <cell r="B1594" t="str">
            <v>INV-OPR-ESTOC</v>
          </cell>
          <cell r="C1594" t="str">
            <v>PAPER</v>
          </cell>
          <cell r="D1594" t="str">
            <v>MÈTODES D'INVESTIGACIÓ QUALITATIVA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A1595" t="str">
            <v>PID_00164128</v>
          </cell>
          <cell r="B1595" t="str">
            <v>INV-OPR-ESTOC</v>
          </cell>
          <cell r="C1595" t="str">
            <v>PAPER</v>
          </cell>
          <cell r="D1595" t="str">
            <v>MÉTODOS DE INVESTIGACIÓN CUALITATIVA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A1596" t="str">
            <v>PID_00164139</v>
          </cell>
          <cell r="B1596" t="str">
            <v>INV-OPR-ESTOC</v>
          </cell>
          <cell r="C1596" t="str">
            <v>PAPER</v>
          </cell>
          <cell r="D1596" t="str">
            <v>PRINCIPIOS DE ANATOMÍA Y FISIOLOGÍA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A1597" t="str">
            <v>PID_00164198</v>
          </cell>
          <cell r="B1597" t="str">
            <v>INV-OPR-ESTOC</v>
          </cell>
          <cell r="C1597" t="str">
            <v>PAPER</v>
          </cell>
          <cell r="D1597" t="str">
            <v>INTRODUCCIÓ A L'ESTUDI DE LA LITERATURA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A1598" t="str">
            <v>PID_00164230</v>
          </cell>
          <cell r="B1598" t="str">
            <v>INV-OPR-ESTOC</v>
          </cell>
          <cell r="C1598" t="str">
            <v>PAPER</v>
          </cell>
          <cell r="D1598" t="str">
            <v xml:space="preserve">INTRODUCCIÓ AL DRET DE LA UNIÓ EUROPEA 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A1599" t="str">
            <v>PID_00164308</v>
          </cell>
          <cell r="B1599" t="str">
            <v>INV-OPR-ESTOC</v>
          </cell>
          <cell r="C1599" t="str">
            <v>PAPER</v>
          </cell>
          <cell r="D1599" t="str">
            <v>INTRODUCCIÓN AL DERECHO DE LA UNIÓN EUROPEA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A1600" t="str">
            <v>PID_00164365</v>
          </cell>
          <cell r="B1600" t="str">
            <v>INV-OPR-ESTOC</v>
          </cell>
          <cell r="C1600" t="str">
            <v>PAPER</v>
          </cell>
          <cell r="D1600" t="str">
            <v xml:space="preserve">ALIMENTACIÓ COL·LECTIVA 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A1601" t="str">
            <v>PID_00164372</v>
          </cell>
          <cell r="B1601" t="str">
            <v>INV-OPR-ESTOC</v>
          </cell>
          <cell r="C1601" t="str">
            <v>PAPER</v>
          </cell>
          <cell r="D1601" t="str">
            <v>GESTIÓ INTEGRAL D'ARXIUS</v>
          </cell>
          <cell r="E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A1602" t="str">
            <v>PID_00164376</v>
          </cell>
          <cell r="B1602" t="str">
            <v>INV-OPR-ESTOC</v>
          </cell>
          <cell r="C1602" t="str">
            <v>PAPER</v>
          </cell>
          <cell r="D1602" t="str">
            <v>GESTIÓN INTEGRAL DE ARCHIVOS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A1603" t="str">
            <v>PID_00164445</v>
          </cell>
          <cell r="B1603" t="str">
            <v>INV-OPR-ESTOC</v>
          </cell>
          <cell r="C1603" t="str">
            <v>PAPER</v>
          </cell>
          <cell r="D1603" t="str">
            <v xml:space="preserve">IMPOST SOBRE LA RENDA DE LES PERSONES FÍSIQUES </v>
          </cell>
          <cell r="E1603">
            <v>0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A1604" t="str">
            <v>PID_00164466</v>
          </cell>
          <cell r="B1604" t="str">
            <v>INV-OPR-ESTOC</v>
          </cell>
          <cell r="C1604" t="str">
            <v>PAPER</v>
          </cell>
          <cell r="D1604" t="str">
            <v>IMPUESTO SOBRE LA RENTA DE LAS PERSONAS FÍSICAS</v>
          </cell>
          <cell r="E1604">
            <v>0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A1605" t="str">
            <v>PID_00165287</v>
          </cell>
          <cell r="B1605" t="str">
            <v>INV-OPR-ESTOC</v>
          </cell>
          <cell r="C1605" t="str">
            <v>PAPER</v>
          </cell>
          <cell r="D1605" t="str">
            <v>ESTRUCTURA ECONÒMICA D'ESPANYA</v>
          </cell>
          <cell r="E1605">
            <v>0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A1606" t="str">
            <v>PID_00165357</v>
          </cell>
          <cell r="B1606" t="str">
            <v>INV-OPR-ESTOC</v>
          </cell>
          <cell r="C1606" t="str">
            <v>PAPER</v>
          </cell>
          <cell r="D1606" t="str">
            <v>IMPOSICIÓ PATRIMONIAL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A1607" t="str">
            <v>PID_00165372</v>
          </cell>
          <cell r="B1607" t="str">
            <v>INV-OPR-ESTOC</v>
          </cell>
          <cell r="C1607" t="str">
            <v>PAPER</v>
          </cell>
          <cell r="D1607" t="str">
            <v>IMPOSICIÓN PATRIMONIAL</v>
          </cell>
          <cell r="E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A1608" t="str">
            <v>PID_00165408</v>
          </cell>
          <cell r="B1608" t="str">
            <v>INV-OPR-ESTOC</v>
          </cell>
          <cell r="C1608" t="str">
            <v>LLIBRE</v>
          </cell>
          <cell r="D1608" t="str">
            <v>LA CLAU</v>
          </cell>
          <cell r="E1608">
            <v>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A1609" t="str">
            <v>PID_00165409</v>
          </cell>
          <cell r="B1609" t="str">
            <v>INV-OPR-ESTOC</v>
          </cell>
          <cell r="C1609" t="str">
            <v>LLIBRE</v>
          </cell>
          <cell r="D1609" t="str">
            <v>SORGO ROJO</v>
          </cell>
          <cell r="E1609">
            <v>0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A1610" t="str">
            <v>PID_00165412</v>
          </cell>
          <cell r="B1610" t="str">
            <v>INV-OPR-ESTOC</v>
          </cell>
          <cell r="C1610" t="str">
            <v>LLIBRE</v>
          </cell>
          <cell r="D1610" t="str">
            <v>LA LLAVE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A1611" t="str">
            <v>PID_00165544</v>
          </cell>
          <cell r="B1611" t="str">
            <v>INV-OPR-ESTOC</v>
          </cell>
          <cell r="C1611" t="str">
            <v>PAPER</v>
          </cell>
          <cell r="D1611" t="str">
            <v>DIRECCIÓ D'ART DE PRODUCTES MULTIMÈDIA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A1612" t="str">
            <v>PID_00165751</v>
          </cell>
          <cell r="B1612" t="str">
            <v>INV-OPR-ESTOC</v>
          </cell>
          <cell r="C1612" t="str">
            <v>PAPER</v>
          </cell>
          <cell r="D1612" t="str">
            <v>FUNDAMENTOS FÍSICOS DE LA INFORMÁTICA. ÓPTICA Y FOTÓNICA</v>
          </cell>
          <cell r="E1612">
            <v>0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A1613" t="str">
            <v>PID_00166013</v>
          </cell>
          <cell r="B1613" t="str">
            <v>INV-OPR-ESTOC</v>
          </cell>
          <cell r="C1613" t="str">
            <v>LLIBRE</v>
          </cell>
          <cell r="D1613" t="str">
            <v>LA PSICOLOGIA DE LOS OBJETOS COTIDIANOS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A1614" t="str">
            <v>PID_00166147</v>
          </cell>
          <cell r="B1614" t="str">
            <v>INV-OPR-ESTOC</v>
          </cell>
          <cell r="C1614" t="str">
            <v>PAPER</v>
          </cell>
          <cell r="D1614" t="str">
            <v>DRET CIVIL IV</v>
          </cell>
          <cell r="E1614">
            <v>0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A1615" t="str">
            <v>PID_00166180</v>
          </cell>
          <cell r="B1615" t="str">
            <v>INV-OPR-ESTOC</v>
          </cell>
          <cell r="C1615" t="str">
            <v>PAPER</v>
          </cell>
          <cell r="D1615" t="str">
            <v>DERECHO CIVIL IV</v>
          </cell>
          <cell r="E1615">
            <v>0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A1616" t="str">
            <v>PID_00166394</v>
          </cell>
          <cell r="B1616" t="str">
            <v>INV-OPR-ESTOC</v>
          </cell>
          <cell r="C1616" t="str">
            <v>LLIBRE</v>
          </cell>
          <cell r="D1616" t="str">
            <v>LAS TEORÍAS DE LA JUSTICIA DESPUES DE RAWLS</v>
          </cell>
          <cell r="E1616">
            <v>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A1617" t="str">
            <v>PKCOCAST07</v>
          </cell>
          <cell r="B1617" t="str">
            <v>INV-OPR-ESTOC</v>
          </cell>
          <cell r="C1617" t="str">
            <v>Paper</v>
          </cell>
          <cell r="D1617" t="str">
            <v>PKCOCAST07  (PACK CONSULTORES 2007 CASTELLANO).</v>
          </cell>
          <cell r="E1617">
            <v>0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A1618" t="str">
            <v>PW1/00503.01</v>
          </cell>
          <cell r="B1618" t="str">
            <v>INV-OPR-ESTOC</v>
          </cell>
          <cell r="C1618" t="str">
            <v>Paper</v>
          </cell>
          <cell r="D1618" t="str">
            <v>MAPES HISTÒRIA MODERNA</v>
          </cell>
          <cell r="E1618">
            <v>0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A1619" t="str">
            <v>UP00/02087/00056</v>
          </cell>
          <cell r="B1619" t="str">
            <v>INV-OPR-ESTOC</v>
          </cell>
          <cell r="C1619" t="str">
            <v>Paper</v>
          </cell>
          <cell r="D1619" t="str">
            <v>PSICOLOGIA SOCIAL DE L'ENSENYAMENT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A1620" t="str">
            <v>UP00/02088/00057</v>
          </cell>
          <cell r="B1620" t="str">
            <v>INV-OPR-ESTOC</v>
          </cell>
          <cell r="C1620" t="str">
            <v>Paper</v>
          </cell>
          <cell r="D1620" t="str">
            <v>ENTORN SOCIAL I FAMILIAR I…</v>
          </cell>
          <cell r="E1620">
            <v>11</v>
          </cell>
          <cell r="F1620">
            <v>1.5334000000000001</v>
          </cell>
          <cell r="G1620">
            <v>16.87</v>
          </cell>
          <cell r="H1620">
            <v>0</v>
          </cell>
          <cell r="I1620">
            <v>0</v>
          </cell>
          <cell r="J1620">
            <v>0</v>
          </cell>
          <cell r="K1620">
            <v>88</v>
          </cell>
          <cell r="L1620">
            <v>0</v>
          </cell>
          <cell r="M1620">
            <v>88</v>
          </cell>
          <cell r="N1620">
            <v>130.12</v>
          </cell>
          <cell r="O1620">
            <v>1.4785999999999999</v>
          </cell>
          <cell r="P1620">
            <v>99</v>
          </cell>
          <cell r="Q1620">
            <v>146.97999999999999</v>
          </cell>
          <cell r="R1620">
            <v>1.4846999999999999</v>
          </cell>
          <cell r="S1620">
            <v>0</v>
          </cell>
          <cell r="T1620">
            <v>0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99</v>
          </cell>
          <cell r="AA1620">
            <v>146.97999999999999</v>
          </cell>
          <cell r="AB1620">
            <v>99</v>
          </cell>
          <cell r="AC1620">
            <v>146.97999999999999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A1621" t="str">
            <v>UP00/02102/00059</v>
          </cell>
          <cell r="B1621" t="str">
            <v>INV-OPR-ESTOC</v>
          </cell>
          <cell r="C1621" t="str">
            <v>Paper</v>
          </cell>
          <cell r="D1621" t="str">
            <v>INTERV. PSICOPEDAGÒG. SOBRE PROBLEMES DE DESAPTACIÓ SOCIAL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A1622" t="str">
            <v>UP00/09054/00554</v>
          </cell>
          <cell r="B1622" t="str">
            <v>INV-OPR-ESTOC</v>
          </cell>
          <cell r="C1622" t="str">
            <v>Paper</v>
          </cell>
          <cell r="D1622" t="str">
            <v>AUDITORIA DE LA INFORMACIÓ</v>
          </cell>
          <cell r="E1622">
            <v>0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A1623" t="str">
            <v>UP01/07070/00550</v>
          </cell>
          <cell r="B1623" t="str">
            <v>INV-OPR-ESTOC</v>
          </cell>
          <cell r="C1623" t="str">
            <v>Paper</v>
          </cell>
          <cell r="D1623" t="str">
            <v>POLÍTICA I PLANIFICACIÓ LINGÜÍSTICA</v>
          </cell>
          <cell r="E1623">
            <v>4</v>
          </cell>
          <cell r="F1623">
            <v>1.4773000000000001</v>
          </cell>
          <cell r="G1623">
            <v>5.91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4</v>
          </cell>
          <cell r="Q1623">
            <v>5.91</v>
          </cell>
          <cell r="R1623">
            <v>1.4773000000000001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4</v>
          </cell>
          <cell r="AA1623">
            <v>5.91</v>
          </cell>
          <cell r="AB1623">
            <v>4</v>
          </cell>
          <cell r="AC1623">
            <v>5.91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A1624" t="str">
            <v>UP01/09009/00907</v>
          </cell>
          <cell r="B1624" t="str">
            <v>INV-OPR-ESTOC</v>
          </cell>
          <cell r="C1624" t="str">
            <v>Paper</v>
          </cell>
          <cell r="D1624" t="str">
            <v>ORGANITZACIÓ I RECUPERACIÓ DE L´INFORMACIÓ</v>
          </cell>
          <cell r="E1624">
            <v>24</v>
          </cell>
          <cell r="F1624">
            <v>3.0758000000000001</v>
          </cell>
          <cell r="G1624">
            <v>73.819999999999993</v>
          </cell>
          <cell r="H1624">
            <v>0</v>
          </cell>
          <cell r="I1624">
            <v>0</v>
          </cell>
          <cell r="J1624">
            <v>0</v>
          </cell>
          <cell r="K1624">
            <v>10</v>
          </cell>
          <cell r="L1624">
            <v>0</v>
          </cell>
          <cell r="M1624">
            <v>10</v>
          </cell>
          <cell r="N1624">
            <v>30.69</v>
          </cell>
          <cell r="O1624">
            <v>3.0693000000000001</v>
          </cell>
          <cell r="P1624">
            <v>34</v>
          </cell>
          <cell r="Q1624">
            <v>104.51</v>
          </cell>
          <cell r="R1624">
            <v>3.0739000000000001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34</v>
          </cell>
          <cell r="AA1624">
            <v>104.51</v>
          </cell>
          <cell r="AB1624">
            <v>34</v>
          </cell>
          <cell r="AC1624">
            <v>104.51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A1625" t="str">
            <v>UP01/12001/00777</v>
          </cell>
          <cell r="B1625" t="str">
            <v>INV-OPR-ESTOC</v>
          </cell>
          <cell r="C1625" t="str">
            <v>Paper</v>
          </cell>
          <cell r="D1625" t="str">
            <v>LECTURES DE TEORIA POLITICA</v>
          </cell>
          <cell r="E1625">
            <v>7</v>
          </cell>
          <cell r="F1625">
            <v>1.9189000000000001</v>
          </cell>
          <cell r="G1625">
            <v>13.43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7</v>
          </cell>
          <cell r="Q1625">
            <v>13.43</v>
          </cell>
          <cell r="R1625">
            <v>1.9189000000000001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7</v>
          </cell>
          <cell r="AA1625">
            <v>13.43</v>
          </cell>
          <cell r="AB1625">
            <v>7</v>
          </cell>
          <cell r="AC1625">
            <v>13.43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A1626" t="str">
            <v>UP01/12032/00780</v>
          </cell>
          <cell r="B1626" t="str">
            <v>INV-OPR-ESTOC</v>
          </cell>
          <cell r="C1626" t="str">
            <v>Paper</v>
          </cell>
          <cell r="D1626" t="str">
            <v>LECTURES DE DRET I PODER: FONAMENTS D´ANÀLISI</v>
          </cell>
          <cell r="E1626">
            <v>53</v>
          </cell>
          <cell r="F1626">
            <v>4.4400000000000004</v>
          </cell>
          <cell r="G1626">
            <v>235.32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53</v>
          </cell>
          <cell r="Q1626">
            <v>235.32</v>
          </cell>
          <cell r="R1626">
            <v>4.4400000000000004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53</v>
          </cell>
          <cell r="AA1626">
            <v>235.32</v>
          </cell>
          <cell r="AB1626">
            <v>53</v>
          </cell>
          <cell r="AC1626">
            <v>235.32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A1627" t="str">
            <v>UP01/60007/00072</v>
          </cell>
          <cell r="B1627" t="str">
            <v>INV-OPR-ESTOC</v>
          </cell>
          <cell r="C1627" t="str">
            <v>Llibre</v>
          </cell>
          <cell r="D1627" t="str">
            <v>LAS FUENTES DE INFORMACIÓN: ESTUDIOS TEÓRICO-PRÁCTICOS</v>
          </cell>
          <cell r="E1627">
            <v>14</v>
          </cell>
          <cell r="F1627">
            <v>26.15</v>
          </cell>
          <cell r="G1627">
            <v>366.1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14</v>
          </cell>
          <cell r="Q1627">
            <v>366.1</v>
          </cell>
          <cell r="R1627">
            <v>26.15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14</v>
          </cell>
          <cell r="AA1627">
            <v>366.1</v>
          </cell>
          <cell r="AB1627">
            <v>14</v>
          </cell>
          <cell r="AC1627">
            <v>366.1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A1628" t="str">
            <v>UP01/60007/00073</v>
          </cell>
          <cell r="B1628" t="str">
            <v>INV-OPR-ESTOC</v>
          </cell>
          <cell r="C1628" t="str">
            <v>Llibre</v>
          </cell>
          <cell r="D1628" t="str">
            <v>WRITING THE DOCTORAL DISSERTATION</v>
          </cell>
          <cell r="E1628">
            <v>19</v>
          </cell>
          <cell r="F1628">
            <v>13.49</v>
          </cell>
          <cell r="G1628">
            <v>256.31</v>
          </cell>
          <cell r="H1628">
            <v>0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0</v>
          </cell>
          <cell r="P1628">
            <v>19</v>
          </cell>
          <cell r="Q1628">
            <v>256.31</v>
          </cell>
          <cell r="R1628">
            <v>13.49</v>
          </cell>
          <cell r="S1628">
            <v>0</v>
          </cell>
          <cell r="T1628">
            <v>0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19</v>
          </cell>
          <cell r="AA1628">
            <v>256.31</v>
          </cell>
          <cell r="AB1628">
            <v>19</v>
          </cell>
          <cell r="AC1628">
            <v>256.31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A1629" t="str">
            <v>UP01/60032/00639</v>
          </cell>
          <cell r="B1629" t="str">
            <v>INV-OPR-ESTOC</v>
          </cell>
          <cell r="C1629" t="str">
            <v>Llibre</v>
          </cell>
          <cell r="D1629" t="str">
            <v>MARKETING.COM Y COMERCIO ELECTRÓNICO EN LA SOCIEDAD DE LA INFORMACIÓN</v>
          </cell>
          <cell r="E1629">
            <v>20</v>
          </cell>
          <cell r="F1629">
            <v>15.968999999999999</v>
          </cell>
          <cell r="G1629">
            <v>319.38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20</v>
          </cell>
          <cell r="Q1629">
            <v>319.38</v>
          </cell>
          <cell r="R1629">
            <v>15.968999999999999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20</v>
          </cell>
          <cell r="AA1629">
            <v>319.38</v>
          </cell>
          <cell r="AB1629">
            <v>20</v>
          </cell>
          <cell r="AC1629">
            <v>319.38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A1630" t="str">
            <v>UP02/12014/00472</v>
          </cell>
          <cell r="B1630" t="str">
            <v>INV-OPR-ESTOC</v>
          </cell>
          <cell r="C1630" t="str">
            <v>Paper</v>
          </cell>
          <cell r="D1630" t="str">
            <v>INEGRACIÓ POLTICA:INSTITUCIONS I PROCESSOS</v>
          </cell>
          <cell r="E1630">
            <v>16</v>
          </cell>
          <cell r="F1630">
            <v>3.5181</v>
          </cell>
          <cell r="G1630">
            <v>56.29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16</v>
          </cell>
          <cell r="Q1630">
            <v>56.29</v>
          </cell>
          <cell r="R1630">
            <v>3.5181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16</v>
          </cell>
          <cell r="AA1630">
            <v>56.29</v>
          </cell>
          <cell r="AB1630">
            <v>16</v>
          </cell>
          <cell r="AC1630">
            <v>56.29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A1631" t="str">
            <v>UP02/12034/00156</v>
          </cell>
          <cell r="B1631" t="str">
            <v>INV-OPR-ESTOC</v>
          </cell>
          <cell r="C1631" t="str">
            <v>Llibre</v>
          </cell>
          <cell r="D1631" t="str">
            <v>EL DISEÑO DE LA INVESTIGACIÓN SOCIAL</v>
          </cell>
          <cell r="E1631">
            <v>22</v>
          </cell>
          <cell r="F1631">
            <v>18.7378</v>
          </cell>
          <cell r="G1631">
            <v>412.23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22</v>
          </cell>
          <cell r="Q1631">
            <v>412.23</v>
          </cell>
          <cell r="R1631">
            <v>18.7378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22</v>
          </cell>
          <cell r="AA1631">
            <v>412.23</v>
          </cell>
          <cell r="AB1631">
            <v>22</v>
          </cell>
          <cell r="AC1631">
            <v>412.23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A1632" t="str">
            <v>UP03/02080/01442</v>
          </cell>
          <cell r="B1632" t="str">
            <v>INV-OPR-ESTOC</v>
          </cell>
          <cell r="C1632" t="str">
            <v>Paper</v>
          </cell>
          <cell r="D1632" t="str">
            <v>LA PRÁCTICA PSICOPEDAGÔGICA EN EDUCACIÓN FORMA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78</v>
          </cell>
          <cell r="L1632">
            <v>0</v>
          </cell>
          <cell r="M1632">
            <v>78</v>
          </cell>
          <cell r="N1632">
            <v>686.11</v>
          </cell>
          <cell r="O1632">
            <v>8.7962000000000007</v>
          </cell>
          <cell r="P1632">
            <v>78</v>
          </cell>
          <cell r="Q1632">
            <v>686.11</v>
          </cell>
          <cell r="R1632">
            <v>8.7962000000000007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78</v>
          </cell>
          <cell r="AA1632">
            <v>686.11</v>
          </cell>
          <cell r="AB1632">
            <v>78</v>
          </cell>
          <cell r="AC1632">
            <v>686.11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A1633" t="str">
            <v>UP03/04129/01998</v>
          </cell>
          <cell r="B1633" t="str">
            <v>INV-OPR-ESTOC</v>
          </cell>
          <cell r="C1633" t="str">
            <v>Paper</v>
          </cell>
          <cell r="D1633" t="str">
            <v>ORÍGENS I FORMACIÓ DE LES CIÈNCIES SOCIALS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32</v>
          </cell>
          <cell r="L1633">
            <v>0</v>
          </cell>
          <cell r="M1633">
            <v>32</v>
          </cell>
          <cell r="N1633">
            <v>37.840000000000003</v>
          </cell>
          <cell r="O1633">
            <v>1.1827000000000001</v>
          </cell>
          <cell r="P1633">
            <v>32</v>
          </cell>
          <cell r="Q1633">
            <v>37.840000000000003</v>
          </cell>
          <cell r="R1633">
            <v>1.1827000000000001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32</v>
          </cell>
          <cell r="AA1633">
            <v>37.840000000000003</v>
          </cell>
          <cell r="AB1633">
            <v>32</v>
          </cell>
          <cell r="AC1633">
            <v>37.840000000000003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A1634" t="str">
            <v>UP03/09011/00283</v>
          </cell>
          <cell r="B1634" t="str">
            <v>INV-OPR-ESTOC</v>
          </cell>
          <cell r="C1634" t="str">
            <v>Paper</v>
          </cell>
          <cell r="D1634" t="str">
            <v>TÈCNIQUES DOCUMENTALS APLICADES A LA RECERCA. LECTURES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A1635" t="str">
            <v>UP03/12011/00120</v>
          </cell>
          <cell r="B1635" t="str">
            <v>INV-OPR-ESTOC</v>
          </cell>
          <cell r="C1635" t="str">
            <v>Paper</v>
          </cell>
          <cell r="D1635" t="str">
            <v>TRANSFORMACIONS POLÍTIQUES EN LA SOCIETAT DE LA INFORMACIÓ I. LECTURES</v>
          </cell>
          <cell r="E1635">
            <v>17</v>
          </cell>
          <cell r="F1635">
            <v>4.2694000000000001</v>
          </cell>
          <cell r="G1635">
            <v>72.58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  <cell r="O1635">
            <v>0</v>
          </cell>
          <cell r="P1635">
            <v>17</v>
          </cell>
          <cell r="Q1635">
            <v>72.58</v>
          </cell>
          <cell r="R1635">
            <v>4.2694000000000001</v>
          </cell>
          <cell r="S1635">
            <v>0</v>
          </cell>
          <cell r="T1635">
            <v>0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17</v>
          </cell>
          <cell r="AA1635">
            <v>72.58</v>
          </cell>
          <cell r="AB1635">
            <v>17</v>
          </cell>
          <cell r="AC1635">
            <v>72.58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A1636" t="str">
            <v>UP03/12017/00133</v>
          </cell>
          <cell r="B1636" t="str">
            <v>INV-OPR-ESTOC</v>
          </cell>
          <cell r="C1636" t="str">
            <v>Paper</v>
          </cell>
          <cell r="D1636" t="str">
            <v>PENSAMENT POLÍTIC. LECTURES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A1637" t="str">
            <v>UP03/12042/00115</v>
          </cell>
          <cell r="B1637" t="str">
            <v>INV-OPR-ESTOC</v>
          </cell>
          <cell r="C1637" t="str">
            <v>Paper</v>
          </cell>
          <cell r="D1637" t="str">
            <v>MÀRQUETING POLÍTIC. LECTURES</v>
          </cell>
          <cell r="E1637">
            <v>12</v>
          </cell>
          <cell r="F1637">
            <v>7.0008999999999997</v>
          </cell>
          <cell r="G1637">
            <v>84.01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12</v>
          </cell>
          <cell r="Q1637">
            <v>84.01</v>
          </cell>
          <cell r="R1637">
            <v>7.0008999999999997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12</v>
          </cell>
          <cell r="AA1637">
            <v>84.01</v>
          </cell>
          <cell r="AB1637">
            <v>12</v>
          </cell>
          <cell r="AC1637">
            <v>84.01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A1638" t="str">
            <v>UP03/16021/00164</v>
          </cell>
          <cell r="B1638" t="str">
            <v>INV-OPR-ESTOC</v>
          </cell>
          <cell r="C1638" t="str">
            <v>Paper</v>
          </cell>
          <cell r="D1638" t="str">
            <v>COMUNICACIÓ I INFORMACIÓ AUDIOVISUALS II. LECTURES</v>
          </cell>
          <cell r="E1638">
            <v>3</v>
          </cell>
          <cell r="F1638">
            <v>2.6844999999999999</v>
          </cell>
          <cell r="G1638">
            <v>8.0500000000000007</v>
          </cell>
          <cell r="H1638">
            <v>0</v>
          </cell>
          <cell r="I1638">
            <v>0</v>
          </cell>
          <cell r="J1638">
            <v>0</v>
          </cell>
          <cell r="K1638">
            <v>48</v>
          </cell>
          <cell r="L1638">
            <v>0</v>
          </cell>
          <cell r="M1638">
            <v>48</v>
          </cell>
          <cell r="N1638">
            <v>131</v>
          </cell>
          <cell r="O1638">
            <v>2.7292000000000001</v>
          </cell>
          <cell r="P1638">
            <v>51</v>
          </cell>
          <cell r="Q1638">
            <v>139.06</v>
          </cell>
          <cell r="R1638">
            <v>2.7265999999999999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51</v>
          </cell>
          <cell r="AA1638">
            <v>139.06</v>
          </cell>
          <cell r="AB1638">
            <v>51</v>
          </cell>
          <cell r="AC1638">
            <v>139.06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A1639" t="str">
            <v>UP03/17039/02386</v>
          </cell>
          <cell r="B1639" t="str">
            <v>INV-OPR-ESTOC</v>
          </cell>
          <cell r="C1639" t="str">
            <v>Paper</v>
          </cell>
          <cell r="D1639" t="str">
            <v>GUIA DE TREBALL XINÈS II</v>
          </cell>
          <cell r="E1639">
            <v>26</v>
          </cell>
          <cell r="F1639">
            <v>2.5602999999999998</v>
          </cell>
          <cell r="G1639">
            <v>66.569999999999993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26</v>
          </cell>
          <cell r="Q1639">
            <v>66.569999999999993</v>
          </cell>
          <cell r="R1639">
            <v>2.5602999999999998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26</v>
          </cell>
          <cell r="AA1639">
            <v>66.569999999999993</v>
          </cell>
          <cell r="AB1639">
            <v>26</v>
          </cell>
          <cell r="AC1639">
            <v>66.569999999999993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A1640" t="str">
            <v>UP03/60039/01152</v>
          </cell>
          <cell r="B1640" t="str">
            <v>INV-OPR-ESTOC</v>
          </cell>
          <cell r="C1640" t="str">
            <v>Llibre</v>
          </cell>
          <cell r="D1640" t="str">
            <v>LA CONDICIÓN POSMODERNA</v>
          </cell>
          <cell r="E1640">
            <v>23</v>
          </cell>
          <cell r="F1640">
            <v>9.6300000000000008</v>
          </cell>
          <cell r="G1640">
            <v>221.49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23</v>
          </cell>
          <cell r="Q1640">
            <v>221.49</v>
          </cell>
          <cell r="R1640">
            <v>9.6300000000000008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23</v>
          </cell>
          <cell r="AA1640">
            <v>221.49</v>
          </cell>
          <cell r="AB1640">
            <v>23</v>
          </cell>
          <cell r="AC1640">
            <v>221.49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A1641" t="str">
            <v>UP04/04165/01354</v>
          </cell>
          <cell r="B1641" t="str">
            <v>INV-OPR-ESTOC</v>
          </cell>
          <cell r="C1641" t="str">
            <v>Paper</v>
          </cell>
          <cell r="D1641" t="str">
            <v>L'ART DIGITAL</v>
          </cell>
          <cell r="E1641">
            <v>16</v>
          </cell>
          <cell r="F1641">
            <v>1.91</v>
          </cell>
          <cell r="G1641">
            <v>30.56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0</v>
          </cell>
          <cell r="P1641">
            <v>16</v>
          </cell>
          <cell r="Q1641">
            <v>30.56</v>
          </cell>
          <cell r="R1641">
            <v>1.91</v>
          </cell>
          <cell r="S1641">
            <v>0</v>
          </cell>
          <cell r="T1641">
            <v>0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16</v>
          </cell>
          <cell r="AA1641">
            <v>30.56</v>
          </cell>
          <cell r="AB1641">
            <v>16</v>
          </cell>
          <cell r="AC1641">
            <v>30.56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A1642" t="str">
            <v>UP04/11012/01953</v>
          </cell>
          <cell r="B1642" t="str">
            <v>INV-OPR-ESTOC</v>
          </cell>
          <cell r="C1642" t="str">
            <v>Paper</v>
          </cell>
          <cell r="D1642" t="str">
            <v>METODOLOGIA I GESTIÓ DE PROJECTES INFORMÀTICS</v>
          </cell>
          <cell r="E1642">
            <v>20</v>
          </cell>
          <cell r="F1642">
            <v>1.6786000000000001</v>
          </cell>
          <cell r="G1642">
            <v>33.57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20</v>
          </cell>
          <cell r="Q1642">
            <v>33.57</v>
          </cell>
          <cell r="R1642">
            <v>1.6786000000000001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20</v>
          </cell>
          <cell r="AA1642">
            <v>33.57</v>
          </cell>
          <cell r="AB1642">
            <v>20</v>
          </cell>
          <cell r="AC1642">
            <v>33.57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A1643" t="str">
            <v>UP04/17005/00178</v>
          </cell>
          <cell r="B1643" t="str">
            <v>INV-OPR-ESTOC</v>
          </cell>
          <cell r="C1643" t="str">
            <v>Llibre</v>
          </cell>
          <cell r="D1643" t="str">
            <v>INTEGRATED CHINESE. TEXTBOOK. LEVEL 1 PART 2</v>
          </cell>
          <cell r="E1643">
            <v>19</v>
          </cell>
          <cell r="F1643">
            <v>38.000799999999998</v>
          </cell>
          <cell r="G1643">
            <v>722.01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19</v>
          </cell>
          <cell r="Q1643">
            <v>722.01</v>
          </cell>
          <cell r="R1643">
            <v>38.000799999999998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19</v>
          </cell>
          <cell r="AA1643">
            <v>722.01</v>
          </cell>
          <cell r="AB1643">
            <v>19</v>
          </cell>
          <cell r="AC1643">
            <v>722.01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A1644" t="str">
            <v>UP04/17005/00179</v>
          </cell>
          <cell r="B1644" t="str">
            <v>INV-OPR-ESTOC</v>
          </cell>
          <cell r="C1644" t="str">
            <v>Llibre</v>
          </cell>
          <cell r="D1644" t="str">
            <v>INTEGRATED CHINESE. WORKBOOK LEVEL 1 PAR</v>
          </cell>
          <cell r="E1644">
            <v>19</v>
          </cell>
          <cell r="F1644">
            <v>23.0627</v>
          </cell>
          <cell r="G1644">
            <v>438.19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19</v>
          </cell>
          <cell r="Q1644">
            <v>438.19</v>
          </cell>
          <cell r="R1644">
            <v>23.0627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19</v>
          </cell>
          <cell r="AA1644">
            <v>438.19</v>
          </cell>
          <cell r="AB1644">
            <v>19</v>
          </cell>
          <cell r="AC1644">
            <v>438.19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A1645" t="str">
            <v>UP04/17005/01254</v>
          </cell>
          <cell r="B1645" t="str">
            <v>INV-OPR-ESTOC</v>
          </cell>
          <cell r="C1645" t="str">
            <v>Llibre</v>
          </cell>
          <cell r="D1645" t="str">
            <v>INTEGRATED CHINESE. CHARACTERBOOK LEVEL 1 PART 2</v>
          </cell>
          <cell r="E1645">
            <v>19</v>
          </cell>
          <cell r="F1645">
            <v>22.432200000000002</v>
          </cell>
          <cell r="G1645">
            <v>426.21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19</v>
          </cell>
          <cell r="Q1645">
            <v>426.21</v>
          </cell>
          <cell r="R1645">
            <v>22.432200000000002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19</v>
          </cell>
          <cell r="AA1645">
            <v>426.21</v>
          </cell>
          <cell r="AB1645">
            <v>19</v>
          </cell>
          <cell r="AC1645">
            <v>426.21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A1646" t="str">
            <v>UP04/17005/01686</v>
          </cell>
          <cell r="B1646" t="str">
            <v>INV-OPR-ESTOC</v>
          </cell>
          <cell r="C1646" t="str">
            <v>Paper</v>
          </cell>
          <cell r="D1646" t="str">
            <v>LLENGÜES D'ÀSIA ORIENTAL: XINÈS IV. GUIA DE TREBALL</v>
          </cell>
          <cell r="E1646">
            <v>14</v>
          </cell>
          <cell r="F1646">
            <v>1.8033999999999999</v>
          </cell>
          <cell r="G1646">
            <v>25.25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14</v>
          </cell>
          <cell r="Q1646">
            <v>25.25</v>
          </cell>
          <cell r="R1646">
            <v>1.8033999999999999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14</v>
          </cell>
          <cell r="AA1646">
            <v>25.25</v>
          </cell>
          <cell r="AB1646">
            <v>14</v>
          </cell>
          <cell r="AC1646">
            <v>25.25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A1647" t="str">
            <v>UP04/17039/01252</v>
          </cell>
          <cell r="B1647" t="str">
            <v>INV-OPR-ESTOC</v>
          </cell>
          <cell r="C1647" t="str">
            <v>Llibre</v>
          </cell>
          <cell r="D1647" t="str">
            <v>INTEGRATED CHINESE. CHARACTER WORKBOOK LEVEL 1 PART 1</v>
          </cell>
          <cell r="E1647">
            <v>27</v>
          </cell>
          <cell r="F1647">
            <v>22.068999999999999</v>
          </cell>
          <cell r="G1647">
            <v>595.86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27</v>
          </cell>
          <cell r="Q1647">
            <v>595.86</v>
          </cell>
          <cell r="R1647">
            <v>22.068999999999999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27</v>
          </cell>
          <cell r="AA1647">
            <v>595.86</v>
          </cell>
          <cell r="AB1647">
            <v>27</v>
          </cell>
          <cell r="AC1647">
            <v>595.86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A1648" t="str">
            <v>UP04/17040/01124</v>
          </cell>
          <cell r="B1648" t="str">
            <v>INV-OPR-ESTOC</v>
          </cell>
          <cell r="C1648" t="str">
            <v>Paper</v>
          </cell>
          <cell r="D1648" t="str">
            <v>GUIA DE TREBALL XINÈS III</v>
          </cell>
          <cell r="E1648">
            <v>11</v>
          </cell>
          <cell r="F1648">
            <v>2.0823999999999998</v>
          </cell>
          <cell r="G1648">
            <v>22.91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11</v>
          </cell>
          <cell r="Q1648">
            <v>22.91</v>
          </cell>
          <cell r="R1648">
            <v>2.0823999999999998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11</v>
          </cell>
          <cell r="AA1648">
            <v>22.91</v>
          </cell>
          <cell r="AB1648">
            <v>11</v>
          </cell>
          <cell r="AC1648">
            <v>22.91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A1649" t="str">
            <v>UP04/63002/00045</v>
          </cell>
          <cell r="B1649" t="str">
            <v>INV-OPR-ESTOC</v>
          </cell>
          <cell r="C1649" t="str">
            <v>Paper</v>
          </cell>
          <cell r="D1649" t="str">
            <v>INTRODUCCIÓN A LOS MÉTODOS CUALITATIVOS DE INVESTIGACIÓN</v>
          </cell>
          <cell r="E1649">
            <v>4</v>
          </cell>
          <cell r="F1649">
            <v>3.5272000000000001</v>
          </cell>
          <cell r="G1649">
            <v>14.11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4</v>
          </cell>
          <cell r="Q1649">
            <v>14.11</v>
          </cell>
          <cell r="R1649">
            <v>3.5272000000000001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4</v>
          </cell>
          <cell r="AA1649">
            <v>14.11</v>
          </cell>
          <cell r="AB1649">
            <v>4</v>
          </cell>
          <cell r="AC1649">
            <v>14.11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A1650" t="str">
            <v>UP04/63009/00012</v>
          </cell>
          <cell r="B1650" t="str">
            <v>INV-OPR-ESTOC</v>
          </cell>
          <cell r="C1650" t="str">
            <v>Llibre</v>
          </cell>
          <cell r="D1650" t="str">
            <v>COMUNIDADES EN EL CIBERESPACIO</v>
          </cell>
          <cell r="E1650">
            <v>3</v>
          </cell>
          <cell r="F1650">
            <v>25.087399999999999</v>
          </cell>
          <cell r="G1650">
            <v>75.260000000000005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1</v>
          </cell>
          <cell r="M1650">
            <v>0</v>
          </cell>
          <cell r="N1650">
            <v>0</v>
          </cell>
          <cell r="O1650">
            <v>0</v>
          </cell>
          <cell r="P1650">
            <v>4</v>
          </cell>
          <cell r="Q1650">
            <v>75.260000000000005</v>
          </cell>
          <cell r="R1650">
            <v>18.8156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4</v>
          </cell>
          <cell r="AA1650">
            <v>75.260000000000005</v>
          </cell>
          <cell r="AB1650">
            <v>4</v>
          </cell>
          <cell r="AC1650">
            <v>75.260000000000005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A1651" t="str">
            <v>UP04/63009/00013</v>
          </cell>
          <cell r="B1651" t="str">
            <v>INV-OPR-ESTOC</v>
          </cell>
          <cell r="C1651" t="str">
            <v>Llibre</v>
          </cell>
          <cell r="D1651" t="str">
            <v>CIBERSOCIEDAD 2.0</v>
          </cell>
          <cell r="E1651">
            <v>3</v>
          </cell>
          <cell r="F1651">
            <v>18.319500000000001</v>
          </cell>
          <cell r="G1651">
            <v>54.96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1</v>
          </cell>
          <cell r="M1651">
            <v>0</v>
          </cell>
          <cell r="N1651">
            <v>0</v>
          </cell>
          <cell r="O1651">
            <v>0</v>
          </cell>
          <cell r="P1651">
            <v>4</v>
          </cell>
          <cell r="Q1651">
            <v>54.96</v>
          </cell>
          <cell r="R1651">
            <v>13.739599999999999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4</v>
          </cell>
          <cell r="AA1651">
            <v>54.96</v>
          </cell>
          <cell r="AB1651">
            <v>4</v>
          </cell>
          <cell r="AC1651">
            <v>54.96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A1652" t="str">
            <v>UP04/63010/00046</v>
          </cell>
          <cell r="B1652" t="str">
            <v>INV-OPR-ESTOC</v>
          </cell>
          <cell r="C1652" t="str">
            <v>Llibre</v>
          </cell>
          <cell r="D1652" t="str">
            <v>LOS MEDIOS Y LA MODERNIDAD</v>
          </cell>
          <cell r="E1652">
            <v>24</v>
          </cell>
          <cell r="F1652">
            <v>21.25</v>
          </cell>
          <cell r="G1652">
            <v>510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24</v>
          </cell>
          <cell r="Q1652">
            <v>510</v>
          </cell>
          <cell r="R1652">
            <v>21.25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24</v>
          </cell>
          <cell r="AA1652">
            <v>510</v>
          </cell>
          <cell r="AB1652">
            <v>24</v>
          </cell>
          <cell r="AC1652">
            <v>510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A1653" t="str">
            <v>UP04/63030/00836</v>
          </cell>
          <cell r="B1653" t="str">
            <v>INV-OPR-ESTOC</v>
          </cell>
          <cell r="C1653" t="str">
            <v>Llibre</v>
          </cell>
          <cell r="D1653" t="str">
            <v>ETNOGRAFÍA VIRTUAL</v>
          </cell>
          <cell r="E1653">
            <v>8</v>
          </cell>
          <cell r="F1653">
            <v>17.890499999999999</v>
          </cell>
          <cell r="G1653">
            <v>143.12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>
            <v>0</v>
          </cell>
          <cell r="P1653">
            <v>8</v>
          </cell>
          <cell r="Q1653">
            <v>143.12</v>
          </cell>
          <cell r="R1653">
            <v>17.890499999999999</v>
          </cell>
          <cell r="S1653">
            <v>0</v>
          </cell>
          <cell r="T1653">
            <v>0</v>
          </cell>
          <cell r="U1653">
            <v>0</v>
          </cell>
          <cell r="V1653">
            <v>0</v>
          </cell>
          <cell r="W1653">
            <v>0</v>
          </cell>
          <cell r="X1653">
            <v>0</v>
          </cell>
          <cell r="Y1653">
            <v>0</v>
          </cell>
          <cell r="Z1653">
            <v>8</v>
          </cell>
          <cell r="AA1653">
            <v>143.12</v>
          </cell>
          <cell r="AB1653">
            <v>9</v>
          </cell>
          <cell r="AC1653">
            <v>161.01</v>
          </cell>
          <cell r="AD1653">
            <v>1</v>
          </cell>
          <cell r="AE1653">
            <v>17.89</v>
          </cell>
          <cell r="AF1653">
            <v>1</v>
          </cell>
        </row>
        <row r="1654">
          <cell r="A1654" t="str">
            <v>UP04/87005/00181</v>
          </cell>
          <cell r="B1654" t="str">
            <v>INV-OPR-ESTOC</v>
          </cell>
          <cell r="C1654" t="str">
            <v>Llibre</v>
          </cell>
          <cell r="D1654" t="str">
            <v>INTEGRATED CHINESE. TEXTBOOK. LEVEL 1 PART 2</v>
          </cell>
          <cell r="E1654">
            <v>29</v>
          </cell>
          <cell r="F1654">
            <v>38</v>
          </cell>
          <cell r="G1654">
            <v>1102</v>
          </cell>
          <cell r="H1654">
            <v>0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>
            <v>0</v>
          </cell>
          <cell r="P1654">
            <v>29</v>
          </cell>
          <cell r="Q1654">
            <v>1102</v>
          </cell>
          <cell r="R1654">
            <v>38</v>
          </cell>
          <cell r="S1654">
            <v>0</v>
          </cell>
          <cell r="T1654">
            <v>0</v>
          </cell>
          <cell r="U1654">
            <v>0</v>
          </cell>
          <cell r="V1654">
            <v>0</v>
          </cell>
          <cell r="W1654">
            <v>0</v>
          </cell>
          <cell r="X1654">
            <v>0</v>
          </cell>
          <cell r="Y1654">
            <v>0</v>
          </cell>
          <cell r="Z1654">
            <v>29</v>
          </cell>
          <cell r="AA1654">
            <v>1102</v>
          </cell>
          <cell r="AB1654">
            <v>29</v>
          </cell>
          <cell r="AC1654">
            <v>1102</v>
          </cell>
          <cell r="AD1654">
            <v>0</v>
          </cell>
          <cell r="AE1654">
            <v>0</v>
          </cell>
          <cell r="AF1654">
            <v>0</v>
          </cell>
        </row>
        <row r="1655">
          <cell r="A1655" t="str">
            <v>UP04/87005/00182</v>
          </cell>
          <cell r="B1655" t="str">
            <v>INV-OPR-ESTOC</v>
          </cell>
          <cell r="C1655" t="str">
            <v>Llibre</v>
          </cell>
          <cell r="D1655" t="str">
            <v>INTEGRATED CHINESE. WORKBOOK. LEVEL 1 PART 2</v>
          </cell>
          <cell r="E1655">
            <v>31</v>
          </cell>
          <cell r="F1655">
            <v>22.88</v>
          </cell>
          <cell r="G1655">
            <v>709.28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  <cell r="P1655">
            <v>31</v>
          </cell>
          <cell r="Q1655">
            <v>709.28</v>
          </cell>
          <cell r="R1655">
            <v>22.88</v>
          </cell>
          <cell r="S1655">
            <v>0</v>
          </cell>
          <cell r="T1655">
            <v>0</v>
          </cell>
          <cell r="U1655">
            <v>0</v>
          </cell>
          <cell r="V1655">
            <v>0</v>
          </cell>
          <cell r="W1655">
            <v>0</v>
          </cell>
          <cell r="X1655">
            <v>0</v>
          </cell>
          <cell r="Y1655">
            <v>0</v>
          </cell>
          <cell r="Z1655">
            <v>31</v>
          </cell>
          <cell r="AA1655">
            <v>709.28</v>
          </cell>
          <cell r="AB1655">
            <v>31</v>
          </cell>
          <cell r="AC1655">
            <v>709.28</v>
          </cell>
          <cell r="AD1655">
            <v>0</v>
          </cell>
          <cell r="AE1655">
            <v>0</v>
          </cell>
          <cell r="AF1655">
            <v>0</v>
          </cell>
        </row>
        <row r="1656">
          <cell r="A1656" t="str">
            <v>UP04/87005/00183</v>
          </cell>
          <cell r="B1656" t="str">
            <v>INV-OPR-ESTOC</v>
          </cell>
          <cell r="C1656" t="str">
            <v>Llibre</v>
          </cell>
          <cell r="D1656" t="str">
            <v>INTEGRATED CHINESE. CHARACTER WORKBOOK. LEVEL 1 PART 2</v>
          </cell>
          <cell r="E1656">
            <v>26</v>
          </cell>
          <cell r="F1656">
            <v>22.07</v>
          </cell>
          <cell r="G1656">
            <v>573.82000000000005</v>
          </cell>
          <cell r="H1656">
            <v>0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  <cell r="P1656">
            <v>26</v>
          </cell>
          <cell r="Q1656">
            <v>573.82000000000005</v>
          </cell>
          <cell r="R1656">
            <v>22.07</v>
          </cell>
          <cell r="S1656">
            <v>0</v>
          </cell>
          <cell r="T1656">
            <v>0</v>
          </cell>
          <cell r="U1656">
            <v>0</v>
          </cell>
          <cell r="V1656">
            <v>0</v>
          </cell>
          <cell r="W1656">
            <v>0</v>
          </cell>
          <cell r="X1656">
            <v>0</v>
          </cell>
          <cell r="Y1656">
            <v>0</v>
          </cell>
          <cell r="Z1656">
            <v>26</v>
          </cell>
          <cell r="AA1656">
            <v>573.82000000000005</v>
          </cell>
          <cell r="AB1656">
            <v>26</v>
          </cell>
          <cell r="AC1656">
            <v>573.82000000000005</v>
          </cell>
          <cell r="AD1656">
            <v>0</v>
          </cell>
          <cell r="AE1656">
            <v>0</v>
          </cell>
          <cell r="AF1656">
            <v>0</v>
          </cell>
        </row>
        <row r="1657">
          <cell r="A1657" t="str">
            <v>UP04/87005/01684</v>
          </cell>
          <cell r="B1657" t="str">
            <v>INV-OPR-ESTOC</v>
          </cell>
          <cell r="C1657" t="str">
            <v>Paper</v>
          </cell>
          <cell r="D1657" t="str">
            <v>LENGUAS DE ASIA ORIENTAL: CHINO IV. GUÍA DE TRABAJO</v>
          </cell>
          <cell r="E1657">
            <v>19</v>
          </cell>
          <cell r="F1657">
            <v>1.7943</v>
          </cell>
          <cell r="G1657">
            <v>34.090000000000003</v>
          </cell>
          <cell r="H1657">
            <v>0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  <cell r="P1657">
            <v>19</v>
          </cell>
          <cell r="Q1657">
            <v>34.090000000000003</v>
          </cell>
          <cell r="R1657">
            <v>1.7943</v>
          </cell>
          <cell r="S1657">
            <v>0</v>
          </cell>
          <cell r="T1657">
            <v>0</v>
          </cell>
          <cell r="U1657">
            <v>0</v>
          </cell>
          <cell r="V1657">
            <v>0</v>
          </cell>
          <cell r="W1657">
            <v>0</v>
          </cell>
          <cell r="X1657">
            <v>0</v>
          </cell>
          <cell r="Y1657">
            <v>0</v>
          </cell>
          <cell r="Z1657">
            <v>19</v>
          </cell>
          <cell r="AA1657">
            <v>34.090000000000003</v>
          </cell>
          <cell r="AB1657">
            <v>19</v>
          </cell>
          <cell r="AC1657">
            <v>34.090000000000003</v>
          </cell>
          <cell r="AD1657">
            <v>0</v>
          </cell>
          <cell r="AE1657">
            <v>0</v>
          </cell>
          <cell r="AF1657">
            <v>0</v>
          </cell>
        </row>
        <row r="1658">
          <cell r="A1658" t="str">
            <v>UP04/87039/01253</v>
          </cell>
          <cell r="B1658" t="str">
            <v>INV-OPR-ESTOC</v>
          </cell>
          <cell r="C1658" t="str">
            <v>Llibre</v>
          </cell>
          <cell r="D1658" t="str">
            <v>INTEGRATED CHINESE. CHARACTER WORKBOOK. LEVEL 1 PART 1</v>
          </cell>
          <cell r="E1658">
            <v>22</v>
          </cell>
          <cell r="F1658">
            <v>22.07</v>
          </cell>
          <cell r="G1658">
            <v>485.54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22</v>
          </cell>
          <cell r="Q1658">
            <v>485.54</v>
          </cell>
          <cell r="R1658">
            <v>22.07</v>
          </cell>
          <cell r="S1658">
            <v>0</v>
          </cell>
          <cell r="T1658">
            <v>0</v>
          </cell>
          <cell r="U1658">
            <v>0</v>
          </cell>
          <cell r="V1658">
            <v>0</v>
          </cell>
          <cell r="W1658">
            <v>0</v>
          </cell>
          <cell r="X1658">
            <v>0</v>
          </cell>
          <cell r="Y1658">
            <v>0</v>
          </cell>
          <cell r="Z1658">
            <v>22</v>
          </cell>
          <cell r="AA1658">
            <v>485.54</v>
          </cell>
          <cell r="AB1658">
            <v>22</v>
          </cell>
          <cell r="AC1658">
            <v>485.54</v>
          </cell>
          <cell r="AD1658">
            <v>0</v>
          </cell>
          <cell r="AE1658">
            <v>0</v>
          </cell>
          <cell r="AF1658">
            <v>0</v>
          </cell>
        </row>
        <row r="1659">
          <cell r="A1659" t="str">
            <v>UP05/04168/00602</v>
          </cell>
          <cell r="B1659" t="str">
            <v>INV-OPR-ESTOC</v>
          </cell>
          <cell r="C1659" t="str">
            <v>Llibre</v>
          </cell>
          <cell r="D1659" t="str">
            <v>EUROPE: A HISTORY</v>
          </cell>
          <cell r="E1659">
            <v>6</v>
          </cell>
          <cell r="F1659">
            <v>24.52</v>
          </cell>
          <cell r="G1659">
            <v>147.12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6</v>
          </cell>
          <cell r="Q1659">
            <v>147.12</v>
          </cell>
          <cell r="R1659">
            <v>24.52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6</v>
          </cell>
          <cell r="AA1659">
            <v>147.12</v>
          </cell>
          <cell r="AB1659">
            <v>6</v>
          </cell>
          <cell r="AC1659">
            <v>147.12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A1660" t="str">
            <v>UP05/15014/00447</v>
          </cell>
          <cell r="B1660" t="str">
            <v>INV-OPR-ESTOC</v>
          </cell>
          <cell r="C1660" t="str">
            <v>Paper</v>
          </cell>
          <cell r="D1660" t="str">
            <v>ANÀLISI DE L'ENTORN:FACTOR ESTRATÈGIC PER A L'ÈXIT</v>
          </cell>
          <cell r="E1660">
            <v>8</v>
          </cell>
          <cell r="F1660">
            <v>0.70389999999999997</v>
          </cell>
          <cell r="G1660">
            <v>5.63</v>
          </cell>
          <cell r="H1660">
            <v>0</v>
          </cell>
          <cell r="I1660">
            <v>0</v>
          </cell>
          <cell r="J1660">
            <v>0</v>
          </cell>
          <cell r="K1660">
            <v>18</v>
          </cell>
          <cell r="L1660">
            <v>0</v>
          </cell>
          <cell r="M1660">
            <v>18</v>
          </cell>
          <cell r="N1660">
            <v>8.64</v>
          </cell>
          <cell r="O1660">
            <v>0.4798</v>
          </cell>
          <cell r="P1660">
            <v>26</v>
          </cell>
          <cell r="Q1660">
            <v>14.27</v>
          </cell>
          <cell r="R1660">
            <v>0.54869999999999997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26</v>
          </cell>
          <cell r="AA1660">
            <v>14.27</v>
          </cell>
          <cell r="AB1660">
            <v>26</v>
          </cell>
          <cell r="AC1660">
            <v>14.27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A1661" t="str">
            <v>UP05/15031/01289</v>
          </cell>
          <cell r="B1661" t="str">
            <v>INV-OPR-ESTOC</v>
          </cell>
          <cell r="C1661" t="str">
            <v>Paper</v>
          </cell>
          <cell r="D1661" t="str">
            <v>CREACIÓ I GESTIÓ DE PRODUCTES TURISTICS</v>
          </cell>
          <cell r="E1661">
            <v>8</v>
          </cell>
          <cell r="F1661">
            <v>1.6569</v>
          </cell>
          <cell r="G1661">
            <v>13.26</v>
          </cell>
          <cell r="H1661">
            <v>0</v>
          </cell>
          <cell r="I1661">
            <v>0</v>
          </cell>
          <cell r="J1661">
            <v>0</v>
          </cell>
          <cell r="K1661">
            <v>18</v>
          </cell>
          <cell r="L1661">
            <v>0</v>
          </cell>
          <cell r="M1661">
            <v>18</v>
          </cell>
          <cell r="N1661">
            <v>25.95</v>
          </cell>
          <cell r="O1661">
            <v>1.4416</v>
          </cell>
          <cell r="P1661">
            <v>26</v>
          </cell>
          <cell r="Q1661">
            <v>39.200000000000003</v>
          </cell>
          <cell r="R1661">
            <v>1.5078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26</v>
          </cell>
          <cell r="AA1661">
            <v>39.200000000000003</v>
          </cell>
          <cell r="AB1661">
            <v>26</v>
          </cell>
          <cell r="AC1661">
            <v>39.200000000000003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A1662" t="str">
            <v>UP05/17004/00524</v>
          </cell>
          <cell r="B1662" t="str">
            <v>INV-OPR-ESTOC</v>
          </cell>
          <cell r="C1662" t="str">
            <v>Paper</v>
          </cell>
          <cell r="D1662" t="str">
            <v>HISTÒRIA DE L'ÀSIA ORIENTAL II: ELS SEGLES XIX I XX. LECTURES</v>
          </cell>
          <cell r="E1662">
            <v>22</v>
          </cell>
          <cell r="F1662">
            <v>0.62790000000000001</v>
          </cell>
          <cell r="G1662">
            <v>13.81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22</v>
          </cell>
          <cell r="Q1662">
            <v>13.81</v>
          </cell>
          <cell r="R1662">
            <v>0.62790000000000001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22</v>
          </cell>
          <cell r="AA1662">
            <v>13.81</v>
          </cell>
          <cell r="AB1662">
            <v>22</v>
          </cell>
          <cell r="AC1662">
            <v>13.81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A1663" t="str">
            <v>UP05/17006/00281</v>
          </cell>
          <cell r="B1663" t="str">
            <v>INV-OPR-ESTOC</v>
          </cell>
          <cell r="C1663" t="str">
            <v>Paper</v>
          </cell>
          <cell r="D1663" t="str">
            <v>LLENGÜES D'ÀSIA ORIENTAL: XINÈS V</v>
          </cell>
          <cell r="E1663">
            <v>7</v>
          </cell>
          <cell r="F1663">
            <v>1.4635</v>
          </cell>
          <cell r="G1663">
            <v>10.24</v>
          </cell>
          <cell r="H1663">
            <v>0</v>
          </cell>
          <cell r="I1663">
            <v>0</v>
          </cell>
          <cell r="J1663">
            <v>0</v>
          </cell>
          <cell r="K1663">
            <v>10</v>
          </cell>
          <cell r="L1663">
            <v>0</v>
          </cell>
          <cell r="M1663">
            <v>10</v>
          </cell>
          <cell r="N1663">
            <v>18.12</v>
          </cell>
          <cell r="O1663">
            <v>1.8116000000000001</v>
          </cell>
          <cell r="P1663">
            <v>17</v>
          </cell>
          <cell r="Q1663">
            <v>28.36</v>
          </cell>
          <cell r="R1663">
            <v>1.6681999999999999</v>
          </cell>
          <cell r="S1663">
            <v>0</v>
          </cell>
          <cell r="T1663">
            <v>0</v>
          </cell>
          <cell r="U1663">
            <v>0</v>
          </cell>
          <cell r="V1663">
            <v>0</v>
          </cell>
          <cell r="W1663">
            <v>0</v>
          </cell>
          <cell r="X1663">
            <v>0</v>
          </cell>
          <cell r="Y1663">
            <v>0</v>
          </cell>
          <cell r="Z1663">
            <v>17</v>
          </cell>
          <cell r="AA1663">
            <v>28.36</v>
          </cell>
          <cell r="AB1663">
            <v>17</v>
          </cell>
          <cell r="AC1663">
            <v>28.36</v>
          </cell>
          <cell r="AD1663">
            <v>0</v>
          </cell>
          <cell r="AE1663">
            <v>0</v>
          </cell>
          <cell r="AF1663">
            <v>0</v>
          </cell>
        </row>
        <row r="1664">
          <cell r="A1664" t="str">
            <v>UP05/17007/01246</v>
          </cell>
          <cell r="B1664" t="str">
            <v>INV-OPR-ESTOC</v>
          </cell>
          <cell r="C1664" t="str">
            <v>Paper</v>
          </cell>
          <cell r="D1664" t="str">
            <v>LLENGÜES D'ÀSIA ORIENTAL: XINÈS VI. GUIA DE TREBALL</v>
          </cell>
          <cell r="E1664">
            <v>20</v>
          </cell>
          <cell r="F1664">
            <v>1.3984000000000001</v>
          </cell>
          <cell r="G1664">
            <v>27.97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20</v>
          </cell>
          <cell r="Q1664">
            <v>27.97</v>
          </cell>
          <cell r="R1664">
            <v>1.3984000000000001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  <cell r="W1664">
            <v>0</v>
          </cell>
          <cell r="X1664">
            <v>0</v>
          </cell>
          <cell r="Y1664">
            <v>0</v>
          </cell>
          <cell r="Z1664">
            <v>20</v>
          </cell>
          <cell r="AA1664">
            <v>27.97</v>
          </cell>
          <cell r="AB1664">
            <v>20</v>
          </cell>
          <cell r="AC1664">
            <v>27.97</v>
          </cell>
          <cell r="AD1664">
            <v>0</v>
          </cell>
          <cell r="AE1664">
            <v>0</v>
          </cell>
          <cell r="AF1664">
            <v>0</v>
          </cell>
        </row>
        <row r="1665">
          <cell r="A1665" t="str">
            <v>UP05/17039/00660</v>
          </cell>
          <cell r="B1665" t="str">
            <v>INV-OPR-ESTOC</v>
          </cell>
          <cell r="C1665" t="str">
            <v>Llibre</v>
          </cell>
          <cell r="D1665" t="str">
            <v>INTEGRATED CHINESE. TEXTBOOK  LEVEL 1 PART 1</v>
          </cell>
          <cell r="E1665">
            <v>26</v>
          </cell>
          <cell r="F1665">
            <v>32.295900000000003</v>
          </cell>
          <cell r="G1665">
            <v>839.69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26</v>
          </cell>
          <cell r="Q1665">
            <v>839.69</v>
          </cell>
          <cell r="R1665">
            <v>32.295900000000003</v>
          </cell>
          <cell r="S1665">
            <v>0</v>
          </cell>
          <cell r="T1665">
            <v>0</v>
          </cell>
          <cell r="U1665">
            <v>0</v>
          </cell>
          <cell r="V1665">
            <v>0</v>
          </cell>
          <cell r="W1665">
            <v>0</v>
          </cell>
          <cell r="X1665">
            <v>0</v>
          </cell>
          <cell r="Y1665">
            <v>0</v>
          </cell>
          <cell r="Z1665">
            <v>26</v>
          </cell>
          <cell r="AA1665">
            <v>839.69</v>
          </cell>
          <cell r="AB1665">
            <v>26</v>
          </cell>
          <cell r="AC1665">
            <v>839.69</v>
          </cell>
          <cell r="AD1665">
            <v>0</v>
          </cell>
          <cell r="AE1665">
            <v>0</v>
          </cell>
          <cell r="AF1665">
            <v>0</v>
          </cell>
        </row>
        <row r="1666">
          <cell r="A1666" t="str">
            <v>UP05/17039/00661</v>
          </cell>
          <cell r="B1666" t="str">
            <v>INV-OPR-ESTOC</v>
          </cell>
          <cell r="C1666" t="str">
            <v>Llibre</v>
          </cell>
          <cell r="D1666" t="str">
            <v>INTEGRATED CHINESE. WORKBOOK LEVEL 1 PART 1</v>
          </cell>
          <cell r="E1666">
            <v>26</v>
          </cell>
          <cell r="F1666">
            <v>22.068999999999999</v>
          </cell>
          <cell r="G1666">
            <v>573.79999999999995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0</v>
          </cell>
          <cell r="P1666">
            <v>26</v>
          </cell>
          <cell r="Q1666">
            <v>573.79999999999995</v>
          </cell>
          <cell r="R1666">
            <v>22.068999999999999</v>
          </cell>
          <cell r="S1666">
            <v>0</v>
          </cell>
          <cell r="T1666">
            <v>0</v>
          </cell>
          <cell r="U1666">
            <v>0</v>
          </cell>
          <cell r="V1666">
            <v>0</v>
          </cell>
          <cell r="W1666">
            <v>0</v>
          </cell>
          <cell r="X1666">
            <v>0</v>
          </cell>
          <cell r="Y1666">
            <v>0</v>
          </cell>
          <cell r="Z1666">
            <v>26</v>
          </cell>
          <cell r="AA1666">
            <v>573.79999999999995</v>
          </cell>
          <cell r="AB1666">
            <v>26</v>
          </cell>
          <cell r="AC1666">
            <v>573.79999999999995</v>
          </cell>
          <cell r="AD1666">
            <v>0</v>
          </cell>
          <cell r="AE1666">
            <v>0</v>
          </cell>
          <cell r="AF1666">
            <v>0</v>
          </cell>
        </row>
        <row r="1667">
          <cell r="A1667" t="str">
            <v>UP05/63016/01333</v>
          </cell>
          <cell r="B1667" t="str">
            <v>INV-OPR-ESTOC</v>
          </cell>
          <cell r="C1667" t="str">
            <v>Llibre</v>
          </cell>
          <cell r="D1667" t="str">
            <v>¿SOCIEDAD VIRTUAL? TECNOLOGÍA, "CIBÈRBOLE", REALIDAD.</v>
          </cell>
          <cell r="E1667">
            <v>6</v>
          </cell>
          <cell r="F1667">
            <v>24.403300000000002</v>
          </cell>
          <cell r="G1667">
            <v>146.41999999999999</v>
          </cell>
          <cell r="H1667">
            <v>0</v>
          </cell>
          <cell r="I1667">
            <v>0</v>
          </cell>
          <cell r="J1667">
            <v>0</v>
          </cell>
          <cell r="K1667">
            <v>0</v>
          </cell>
          <cell r="L1667">
            <v>1</v>
          </cell>
          <cell r="M1667">
            <v>0</v>
          </cell>
          <cell r="N1667">
            <v>0</v>
          </cell>
          <cell r="O1667">
            <v>0</v>
          </cell>
          <cell r="P1667">
            <v>7</v>
          </cell>
          <cell r="Q1667">
            <v>146.41999999999999</v>
          </cell>
          <cell r="R1667">
            <v>20.917100000000001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7</v>
          </cell>
          <cell r="AA1667">
            <v>146.41999999999999</v>
          </cell>
          <cell r="AB1667">
            <v>7</v>
          </cell>
          <cell r="AC1667">
            <v>146.41999999999999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A1668" t="str">
            <v>UP05/63026/00007</v>
          </cell>
          <cell r="B1668" t="str">
            <v>INV-OPR-ESTOC</v>
          </cell>
          <cell r="C1668" t="str">
            <v>Llibre</v>
          </cell>
          <cell r="D1668" t="str">
            <v>CONFLICTOLOGÍA: CURSO DE RESOLUCIÓN DE CONFLICTOS (2ªED.) EDUARD VINYAMATA 
ED. ARIEL, 2005</v>
          </cell>
          <cell r="E1668">
            <v>5</v>
          </cell>
          <cell r="F1668">
            <v>16.841699999999999</v>
          </cell>
          <cell r="G1668">
            <v>84.21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5</v>
          </cell>
          <cell r="Q1668">
            <v>84.21</v>
          </cell>
          <cell r="R1668">
            <v>16.841699999999999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5</v>
          </cell>
          <cell r="AA1668">
            <v>84.21</v>
          </cell>
          <cell r="AB1668">
            <v>5</v>
          </cell>
          <cell r="AC1668">
            <v>84.21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A1669" t="str">
            <v>UP05/81012/00945</v>
          </cell>
          <cell r="B1669" t="str">
            <v>INV-OPR-ESTOC</v>
          </cell>
          <cell r="C1669" t="str">
            <v>Paper</v>
          </cell>
          <cell r="D1669" t="str">
            <v>METODOLOGÍA Y GESTIÓN DE PROYECTOS INFORMÁTICOS. CASO PRÁCTICO</v>
          </cell>
          <cell r="E1669">
            <v>6</v>
          </cell>
          <cell r="F1669">
            <v>1.7656000000000001</v>
          </cell>
          <cell r="G1669">
            <v>10.59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6</v>
          </cell>
          <cell r="Q1669">
            <v>10.59</v>
          </cell>
          <cell r="R1669">
            <v>1.7656000000000001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6</v>
          </cell>
          <cell r="AA1669">
            <v>10.59</v>
          </cell>
          <cell r="AB1669">
            <v>6</v>
          </cell>
          <cell r="AC1669">
            <v>10.59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A1670" t="str">
            <v>UP05/85014/00448</v>
          </cell>
          <cell r="B1670" t="str">
            <v>INV-OPR-ESTOC</v>
          </cell>
          <cell r="C1670" t="str">
            <v>Paper</v>
          </cell>
          <cell r="D1670" t="str">
            <v>ANÁLISIS DEL ENTORNO: FACTOR ESTRATÉGICO PARA EL ÉXITO</v>
          </cell>
          <cell r="E1670">
            <v>44</v>
          </cell>
          <cell r="F1670">
            <v>0.47270000000000001</v>
          </cell>
          <cell r="G1670">
            <v>20.8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44</v>
          </cell>
          <cell r="Q1670">
            <v>20.8</v>
          </cell>
          <cell r="R1670">
            <v>0.47270000000000001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44</v>
          </cell>
          <cell r="AA1670">
            <v>20.8</v>
          </cell>
          <cell r="AB1670">
            <v>45</v>
          </cell>
          <cell r="AC1670">
            <v>21.27</v>
          </cell>
          <cell r="AD1670">
            <v>1</v>
          </cell>
          <cell r="AE1670">
            <v>0.47</v>
          </cell>
          <cell r="AF1670">
            <v>1</v>
          </cell>
        </row>
        <row r="1671">
          <cell r="A1671" t="str">
            <v>UP05/85031/01291</v>
          </cell>
          <cell r="B1671" t="str">
            <v>INV-OPR-ESTOC</v>
          </cell>
          <cell r="C1671" t="str">
            <v>Paper</v>
          </cell>
          <cell r="D1671" t="str">
            <v>CREACIÓN Y GESTIÓN DE PRODUCTOS TURÍSTICOS</v>
          </cell>
          <cell r="E1671">
            <v>18</v>
          </cell>
          <cell r="F1671">
            <v>1.4568000000000001</v>
          </cell>
          <cell r="G1671">
            <v>26.22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18</v>
          </cell>
          <cell r="Q1671">
            <v>26.22</v>
          </cell>
          <cell r="R1671">
            <v>1.4568000000000001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18</v>
          </cell>
          <cell r="AA1671">
            <v>26.22</v>
          </cell>
          <cell r="AB1671">
            <v>18</v>
          </cell>
          <cell r="AC1671">
            <v>26.22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A1672" t="str">
            <v>UP05/87004/00525</v>
          </cell>
          <cell r="B1672" t="str">
            <v>INV-OPR-ESTOC</v>
          </cell>
          <cell r="C1672" t="str">
            <v>Paper</v>
          </cell>
          <cell r="D1672" t="str">
            <v>HISTORIA DEL ASIA ORIENTAL II: LOS SIGLOS XIX Y XX. LECTURAS</v>
          </cell>
          <cell r="E1672">
            <v>7</v>
          </cell>
          <cell r="F1672">
            <v>0.61850000000000005</v>
          </cell>
          <cell r="G1672">
            <v>4.33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7</v>
          </cell>
          <cell r="Q1672">
            <v>4.33</v>
          </cell>
          <cell r="R1672">
            <v>0.61850000000000005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7</v>
          </cell>
          <cell r="AA1672">
            <v>4.33</v>
          </cell>
          <cell r="AB1672">
            <v>7</v>
          </cell>
          <cell r="AC1672">
            <v>4.33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A1673" t="str">
            <v>UP05/87006/00283</v>
          </cell>
          <cell r="B1673" t="str">
            <v>INV-OPR-ESTOC</v>
          </cell>
          <cell r="C1673" t="str">
            <v>Paper</v>
          </cell>
          <cell r="D1673" t="str">
            <v>LENGUAS DE ASIA ORIENTAL: CHINO V. GUÍA DE TRABAJO</v>
          </cell>
          <cell r="E1673">
            <v>10</v>
          </cell>
          <cell r="F1673">
            <v>1.7224999999999999</v>
          </cell>
          <cell r="G1673">
            <v>17.22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10</v>
          </cell>
          <cell r="Q1673">
            <v>17.22</v>
          </cell>
          <cell r="R1673">
            <v>1.7224999999999999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10</v>
          </cell>
          <cell r="AA1673">
            <v>17.22</v>
          </cell>
          <cell r="AB1673">
            <v>10</v>
          </cell>
          <cell r="AC1673">
            <v>17.22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A1674" t="str">
            <v>UP05/87007/01248</v>
          </cell>
          <cell r="B1674" t="str">
            <v>INV-OPR-ESTOC</v>
          </cell>
          <cell r="C1674" t="str">
            <v>Paper</v>
          </cell>
          <cell r="D1674" t="str">
            <v>LENGUAS DE ASIA ORIENTAL: CHINO VI. GUÍA DE TRABAJO</v>
          </cell>
          <cell r="E1674">
            <v>24</v>
          </cell>
          <cell r="F1674">
            <v>1.59</v>
          </cell>
          <cell r="G1674">
            <v>38.159999999999997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0</v>
          </cell>
          <cell r="P1674">
            <v>24</v>
          </cell>
          <cell r="Q1674">
            <v>38.159999999999997</v>
          </cell>
          <cell r="R1674">
            <v>1.59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W1674">
            <v>0</v>
          </cell>
          <cell r="X1674">
            <v>0</v>
          </cell>
          <cell r="Y1674">
            <v>0</v>
          </cell>
          <cell r="Z1674">
            <v>24</v>
          </cell>
          <cell r="AA1674">
            <v>38.159999999999997</v>
          </cell>
          <cell r="AB1674">
            <v>24</v>
          </cell>
          <cell r="AC1674">
            <v>38.159999999999997</v>
          </cell>
          <cell r="AD1674">
            <v>0</v>
          </cell>
          <cell r="AE1674">
            <v>0</v>
          </cell>
          <cell r="AF1674">
            <v>0</v>
          </cell>
        </row>
        <row r="1675">
          <cell r="A1675" t="str">
            <v>UP05/87039/00658</v>
          </cell>
          <cell r="B1675" t="str">
            <v>INV-OPR-ESTOC</v>
          </cell>
          <cell r="C1675" t="str">
            <v>Llibre</v>
          </cell>
          <cell r="D1675" t="str">
            <v>INTEGRATED CHINESE. TEXTBOOK. LEVEL 1 PART 1</v>
          </cell>
          <cell r="E1675">
            <v>18</v>
          </cell>
          <cell r="F1675">
            <v>32.299999999999997</v>
          </cell>
          <cell r="G1675">
            <v>581.4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0</v>
          </cell>
          <cell r="P1675">
            <v>18</v>
          </cell>
          <cell r="Q1675">
            <v>581.4</v>
          </cell>
          <cell r="R1675">
            <v>32.299999999999997</v>
          </cell>
          <cell r="S1675">
            <v>0</v>
          </cell>
          <cell r="T1675">
            <v>0</v>
          </cell>
          <cell r="U1675">
            <v>0</v>
          </cell>
          <cell r="V1675">
            <v>0</v>
          </cell>
          <cell r="W1675">
            <v>0</v>
          </cell>
          <cell r="X1675">
            <v>0</v>
          </cell>
          <cell r="Y1675">
            <v>0</v>
          </cell>
          <cell r="Z1675">
            <v>18</v>
          </cell>
          <cell r="AA1675">
            <v>581.4</v>
          </cell>
          <cell r="AB1675">
            <v>18</v>
          </cell>
          <cell r="AC1675">
            <v>581.4</v>
          </cell>
          <cell r="AD1675">
            <v>0</v>
          </cell>
          <cell r="AE1675">
            <v>0</v>
          </cell>
          <cell r="AF1675">
            <v>0</v>
          </cell>
        </row>
        <row r="1676">
          <cell r="A1676" t="str">
            <v>UP05/87039/00659</v>
          </cell>
          <cell r="B1676" t="str">
            <v>INV-OPR-ESTOC</v>
          </cell>
          <cell r="C1676" t="str">
            <v>Llibre</v>
          </cell>
          <cell r="D1676" t="str">
            <v>INTEGRATED CHINESE. WORKBOOK. LEVEL 1 PART 1</v>
          </cell>
          <cell r="E1676">
            <v>17</v>
          </cell>
          <cell r="F1676">
            <v>22.07</v>
          </cell>
          <cell r="G1676">
            <v>375.19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0</v>
          </cell>
          <cell r="P1676">
            <v>17</v>
          </cell>
          <cell r="Q1676">
            <v>375.19</v>
          </cell>
          <cell r="R1676">
            <v>22.07</v>
          </cell>
          <cell r="S1676">
            <v>0</v>
          </cell>
          <cell r="T1676">
            <v>0</v>
          </cell>
          <cell r="U1676">
            <v>0</v>
          </cell>
          <cell r="V1676">
            <v>0</v>
          </cell>
          <cell r="W1676">
            <v>0</v>
          </cell>
          <cell r="X1676">
            <v>0</v>
          </cell>
          <cell r="Y1676">
            <v>0</v>
          </cell>
          <cell r="Z1676">
            <v>17</v>
          </cell>
          <cell r="AA1676">
            <v>375.19</v>
          </cell>
          <cell r="AB1676">
            <v>17</v>
          </cell>
          <cell r="AC1676">
            <v>375.19</v>
          </cell>
          <cell r="AD1676">
            <v>0</v>
          </cell>
          <cell r="AE1676">
            <v>0</v>
          </cell>
          <cell r="AF1676">
            <v>0</v>
          </cell>
        </row>
        <row r="1677">
          <cell r="A1677" t="str">
            <v>UP06/02080/02098</v>
          </cell>
          <cell r="B1677" t="str">
            <v>INV-OPR-ESTOC</v>
          </cell>
          <cell r="C1677" t="str">
            <v>Paper</v>
          </cell>
          <cell r="D1677" t="str">
            <v>LA PRÀCTICA PSICOPEDAGÒGICA EN EDUCACIÓ FORMAL (VOLUM II)</v>
          </cell>
          <cell r="E1677">
            <v>3</v>
          </cell>
          <cell r="F1677">
            <v>6.8752000000000004</v>
          </cell>
          <cell r="G1677">
            <v>20.63</v>
          </cell>
          <cell r="H1677">
            <v>0</v>
          </cell>
          <cell r="I1677">
            <v>0</v>
          </cell>
          <cell r="J1677">
            <v>0</v>
          </cell>
          <cell r="K1677">
            <v>72</v>
          </cell>
          <cell r="L1677">
            <v>0</v>
          </cell>
          <cell r="M1677">
            <v>72</v>
          </cell>
          <cell r="N1677">
            <v>502.81</v>
          </cell>
          <cell r="O1677">
            <v>6.9835000000000003</v>
          </cell>
          <cell r="P1677">
            <v>75</v>
          </cell>
          <cell r="Q1677">
            <v>523.44000000000005</v>
          </cell>
          <cell r="R1677">
            <v>6.9791999999999996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75</v>
          </cell>
          <cell r="AA1677">
            <v>523.44000000000005</v>
          </cell>
          <cell r="AB1677">
            <v>75</v>
          </cell>
          <cell r="AC1677">
            <v>523.44000000000005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A1678" t="str">
            <v>UP06/04095/01433</v>
          </cell>
          <cell r="B1678" t="str">
            <v>INV-OPR-ESTOC</v>
          </cell>
          <cell r="C1678" t="str">
            <v>Paper</v>
          </cell>
          <cell r="D1678" t="str">
            <v>DOSSIER DE LECTURES D'INTERCULTURALITAT</v>
          </cell>
          <cell r="E1678">
            <v>7</v>
          </cell>
          <cell r="F1678">
            <v>1.5297000000000001</v>
          </cell>
          <cell r="G1678">
            <v>10.71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7</v>
          </cell>
          <cell r="Q1678">
            <v>10.71</v>
          </cell>
          <cell r="R1678">
            <v>1.5297000000000001</v>
          </cell>
          <cell r="S1678">
            <v>0</v>
          </cell>
          <cell r="T1678">
            <v>1</v>
          </cell>
          <cell r="U1678">
            <v>0</v>
          </cell>
          <cell r="V1678">
            <v>0</v>
          </cell>
          <cell r="W1678">
            <v>1</v>
          </cell>
          <cell r="X1678">
            <v>0.14285714285714302</v>
          </cell>
          <cell r="Y1678">
            <v>1.53</v>
          </cell>
          <cell r="Z1678">
            <v>6</v>
          </cell>
          <cell r="AA1678">
            <v>9.18</v>
          </cell>
          <cell r="AB1678">
            <v>6</v>
          </cell>
          <cell r="AC1678">
            <v>9.18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A1679" t="str">
            <v>UP06/04202/02032</v>
          </cell>
          <cell r="B1679" t="str">
            <v>INV-OPR-ESTOC</v>
          </cell>
          <cell r="C1679" t="str">
            <v>Paper</v>
          </cell>
          <cell r="D1679" t="str">
            <v>ARGUMENTA</v>
          </cell>
          <cell r="E1679">
            <v>13</v>
          </cell>
          <cell r="F1679">
            <v>4.8651</v>
          </cell>
          <cell r="G1679">
            <v>63.25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13</v>
          </cell>
          <cell r="Q1679">
            <v>63.25</v>
          </cell>
          <cell r="R1679">
            <v>4.8651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13</v>
          </cell>
          <cell r="AA1679">
            <v>63.25</v>
          </cell>
          <cell r="AB1679">
            <v>13</v>
          </cell>
          <cell r="AC1679">
            <v>63.25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A1680" t="str">
            <v>UP06/10017/01818</v>
          </cell>
          <cell r="B1680" t="str">
            <v>INV-OPR-ESTOC</v>
          </cell>
          <cell r="C1680" t="str">
            <v>Paper</v>
          </cell>
          <cell r="D1680" t="str">
            <v>PSICOMETRIA. ANNEX</v>
          </cell>
          <cell r="E1680">
            <v>62</v>
          </cell>
          <cell r="F1680">
            <v>1.0968</v>
          </cell>
          <cell r="G1680">
            <v>68</v>
          </cell>
          <cell r="H1680">
            <v>0</v>
          </cell>
          <cell r="I1680">
            <v>0</v>
          </cell>
          <cell r="J1680">
            <v>0</v>
          </cell>
          <cell r="K1680">
            <v>50</v>
          </cell>
          <cell r="L1680">
            <v>0</v>
          </cell>
          <cell r="M1680">
            <v>50</v>
          </cell>
          <cell r="N1680">
            <v>55.43</v>
          </cell>
          <cell r="O1680">
            <v>1.1087</v>
          </cell>
          <cell r="P1680">
            <v>112</v>
          </cell>
          <cell r="Q1680">
            <v>123.43</v>
          </cell>
          <cell r="R1680">
            <v>1.1021000000000001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112</v>
          </cell>
          <cell r="AA1680">
            <v>123.43</v>
          </cell>
          <cell r="AB1680">
            <v>112</v>
          </cell>
          <cell r="AC1680">
            <v>123.43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A1681" t="str">
            <v>UP06/71100/90259</v>
          </cell>
          <cell r="B1681" t="str">
            <v>INV-OPR-ESTOC</v>
          </cell>
          <cell r="C1681" t="str">
            <v>Paper</v>
          </cell>
          <cell r="D1681" t="str">
            <v>GUÍA DE APRENDIZAJE DE INICIACIÓN A LAS MATEMÁTICAS EMPRESARIALES</v>
          </cell>
          <cell r="E1681">
            <v>16</v>
          </cell>
          <cell r="F1681">
            <v>1.2916000000000001</v>
          </cell>
          <cell r="G1681">
            <v>20.67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16</v>
          </cell>
          <cell r="Q1681">
            <v>20.67</v>
          </cell>
          <cell r="R1681">
            <v>1.2916000000000001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16</v>
          </cell>
          <cell r="AA1681">
            <v>20.67</v>
          </cell>
          <cell r="AB1681">
            <v>16</v>
          </cell>
          <cell r="AC1681">
            <v>20.67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A1682" t="str">
            <v>UP06/72080/01482</v>
          </cell>
          <cell r="B1682" t="str">
            <v>INV-OPR-ESTOC</v>
          </cell>
          <cell r="C1682" t="str">
            <v>Paper</v>
          </cell>
          <cell r="D1682" t="str">
            <v>LA PRÁCTICA PSICOPEDAGÓGICA EN EDUCACIÓN FORMAL (VOLUMEN I)</v>
          </cell>
          <cell r="E1682">
            <v>14</v>
          </cell>
          <cell r="F1682">
            <v>8.6774000000000004</v>
          </cell>
          <cell r="G1682">
            <v>121.48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14</v>
          </cell>
          <cell r="Q1682">
            <v>121.48</v>
          </cell>
          <cell r="R1682">
            <v>8.6774000000000004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14</v>
          </cell>
          <cell r="AA1682">
            <v>121.48</v>
          </cell>
          <cell r="AB1682">
            <v>14</v>
          </cell>
          <cell r="AC1682">
            <v>121.48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A1683" t="str">
            <v>UP06/72080/02099</v>
          </cell>
          <cell r="B1683" t="str">
            <v>INV-OPR-ESTOC</v>
          </cell>
          <cell r="C1683" t="str">
            <v>Paper</v>
          </cell>
          <cell r="D1683" t="str">
            <v>LA PRÁCTICA PSICOPEDAGÓGICA EN EDUCACIÓN FORMAL (VOLUMEN II)</v>
          </cell>
          <cell r="E1683">
            <v>7</v>
          </cell>
          <cell r="F1683">
            <v>6.7774999999999999</v>
          </cell>
          <cell r="G1683">
            <v>47.44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7</v>
          </cell>
          <cell r="Q1683">
            <v>47.44</v>
          </cell>
          <cell r="R1683">
            <v>6.7774999999999999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7</v>
          </cell>
          <cell r="AA1683">
            <v>47.44</v>
          </cell>
          <cell r="AB1683">
            <v>7</v>
          </cell>
          <cell r="AC1683">
            <v>47.44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A1684" t="str">
            <v>UP06/74095/01434</v>
          </cell>
          <cell r="B1684" t="str">
            <v>INV-OPR-ESTOC</v>
          </cell>
          <cell r="C1684" t="str">
            <v>Paper</v>
          </cell>
          <cell r="D1684" t="str">
            <v>INTERCULTURALIDAD LECTURES</v>
          </cell>
          <cell r="E1684">
            <v>48</v>
          </cell>
          <cell r="F1684">
            <v>1.3838999999999999</v>
          </cell>
          <cell r="G1684">
            <v>66.430000000000007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48</v>
          </cell>
          <cell r="Q1684">
            <v>66.430000000000007</v>
          </cell>
          <cell r="R1684">
            <v>1.3838999999999999</v>
          </cell>
          <cell r="S1684">
            <v>0</v>
          </cell>
          <cell r="T1684">
            <v>1</v>
          </cell>
          <cell r="U1684">
            <v>1</v>
          </cell>
          <cell r="V1684">
            <v>0</v>
          </cell>
          <cell r="W1684">
            <v>2</v>
          </cell>
          <cell r="X1684">
            <v>4.1666666666666741E-2</v>
          </cell>
          <cell r="Y1684">
            <v>2.77</v>
          </cell>
          <cell r="Z1684">
            <v>46</v>
          </cell>
          <cell r="AA1684">
            <v>63.66</v>
          </cell>
          <cell r="AB1684">
            <v>46</v>
          </cell>
          <cell r="AC1684">
            <v>63.66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A1685" t="str">
            <v>UP06/79001/02644</v>
          </cell>
          <cell r="B1685" t="str">
            <v>INV-OPR-ESTOC</v>
          </cell>
          <cell r="C1685" t="str">
            <v>Paper</v>
          </cell>
          <cell r="D1685" t="str">
            <v>GESTIÓN DE UNIDADES DE INFORMACIÓN. LECTURAS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A1686" t="str">
            <v>UP06/79009/00625</v>
          </cell>
          <cell r="B1686" t="str">
            <v>INV-OPR-ESTOC</v>
          </cell>
          <cell r="C1686" t="str">
            <v>Paper</v>
          </cell>
          <cell r="D1686" t="str">
            <v xml:space="preserve">ORGANIZACIÓN Y RECUPERACIÓN DE LA INFORMACIÓN. LECTURAS </v>
          </cell>
          <cell r="E1686">
            <v>5</v>
          </cell>
          <cell r="F1686">
            <v>3.0341999999999998</v>
          </cell>
          <cell r="G1686">
            <v>15.17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5</v>
          </cell>
          <cell r="Q1686">
            <v>15.17</v>
          </cell>
          <cell r="R1686">
            <v>3.0341999999999998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5</v>
          </cell>
          <cell r="AA1686">
            <v>15.17</v>
          </cell>
          <cell r="AB1686">
            <v>5</v>
          </cell>
          <cell r="AC1686">
            <v>15.17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A1687" t="str">
            <v>UP06/79011/01257</v>
          </cell>
          <cell r="B1687" t="str">
            <v>INV-OPR-ESTOC</v>
          </cell>
          <cell r="C1687" t="str">
            <v>Paper</v>
          </cell>
          <cell r="D1687" t="str">
            <v>TÉCNICAS DOCUMENTALES APLICADAS A LA INVESTIGACIÓN. LECTURAS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A1688" t="str">
            <v>UP06/79012/01249</v>
          </cell>
          <cell r="B1688" t="str">
            <v>INV-OPR-ESTOC</v>
          </cell>
          <cell r="C1688" t="str">
            <v>Paper</v>
          </cell>
          <cell r="D1688" t="str">
            <v>TÉCNICAS DE GESTIÓN Y COMUNICACIÓN. LECTURAS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A1689" t="str">
            <v>UP06/79048/00837</v>
          </cell>
          <cell r="B1689" t="str">
            <v>INV-OPR-ESTOC</v>
          </cell>
          <cell r="C1689" t="str">
            <v>Llibre</v>
          </cell>
          <cell r="D1689" t="str">
            <v>MANUAL DE CATALOGACIÓN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  <cell r="T1689">
            <v>0</v>
          </cell>
          <cell r="U1689">
            <v>0</v>
          </cell>
          <cell r="V1689">
            <v>0</v>
          </cell>
          <cell r="W1689">
            <v>0</v>
          </cell>
          <cell r="X1689">
            <v>0</v>
          </cell>
          <cell r="Y1689">
            <v>0</v>
          </cell>
          <cell r="Z1689">
            <v>0</v>
          </cell>
          <cell r="AA1689">
            <v>0</v>
          </cell>
          <cell r="AB1689">
            <v>0</v>
          </cell>
          <cell r="AC1689">
            <v>0</v>
          </cell>
          <cell r="AD1689">
            <v>0</v>
          </cell>
          <cell r="AE1689">
            <v>0</v>
          </cell>
          <cell r="AF1689">
            <v>0</v>
          </cell>
        </row>
        <row r="1690">
          <cell r="A1690" t="str">
            <v>UP06/79050/01297</v>
          </cell>
          <cell r="B1690" t="str">
            <v>INV-OPR-ESTOC</v>
          </cell>
          <cell r="C1690" t="str">
            <v>Paper</v>
          </cell>
          <cell r="D1690" t="str">
            <v>INTRODUCCIÓN A LOS SISTEMAS DE INFORMACIÓN. LECTURAS</v>
          </cell>
          <cell r="E1690">
            <v>0</v>
          </cell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0</v>
          </cell>
          <cell r="V1690">
            <v>0</v>
          </cell>
          <cell r="W1690">
            <v>0</v>
          </cell>
          <cell r="X1690">
            <v>0</v>
          </cell>
          <cell r="Y1690">
            <v>0</v>
          </cell>
          <cell r="Z1690">
            <v>0</v>
          </cell>
          <cell r="AA1690">
            <v>0</v>
          </cell>
          <cell r="AB1690">
            <v>0</v>
          </cell>
          <cell r="AC1690">
            <v>0</v>
          </cell>
          <cell r="AD1690">
            <v>0</v>
          </cell>
          <cell r="AE1690">
            <v>0</v>
          </cell>
          <cell r="AF1690">
            <v>0</v>
          </cell>
        </row>
        <row r="1691">
          <cell r="A1691" t="str">
            <v>UP06/79052/00223</v>
          </cell>
          <cell r="B1691" t="str">
            <v>INV-OPR-ESTOC</v>
          </cell>
          <cell r="C1691" t="str">
            <v>Paper</v>
          </cell>
          <cell r="D1691" t="str">
            <v>INTRODUCCIÓN A LAS UNIDADES DE INFORMACIÓN. LECTURAS</v>
          </cell>
          <cell r="E1691">
            <v>0</v>
          </cell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0</v>
          </cell>
          <cell r="V1691">
            <v>0</v>
          </cell>
          <cell r="W1691">
            <v>0</v>
          </cell>
          <cell r="X1691">
            <v>0</v>
          </cell>
          <cell r="Y1691">
            <v>0</v>
          </cell>
          <cell r="Z1691">
            <v>0</v>
          </cell>
          <cell r="AA1691">
            <v>0</v>
          </cell>
          <cell r="AB1691">
            <v>0</v>
          </cell>
          <cell r="AC1691">
            <v>0</v>
          </cell>
          <cell r="AD1691">
            <v>0</v>
          </cell>
          <cell r="AE1691">
            <v>0</v>
          </cell>
          <cell r="AF1691">
            <v>0</v>
          </cell>
        </row>
        <row r="1692">
          <cell r="A1692" t="str">
            <v>UP06/79057/00064</v>
          </cell>
          <cell r="B1692" t="str">
            <v>INV-OPR-ESTOC</v>
          </cell>
          <cell r="C1692" t="str">
            <v>Paper</v>
          </cell>
          <cell r="D1692" t="str">
            <v>GESTIÓN DEL CONOCIMIENTO. LECTURAS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0</v>
          </cell>
          <cell r="P1692">
            <v>0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0</v>
          </cell>
          <cell r="V1692">
            <v>0</v>
          </cell>
          <cell r="W1692">
            <v>0</v>
          </cell>
          <cell r="X1692">
            <v>0</v>
          </cell>
          <cell r="Y1692">
            <v>0</v>
          </cell>
          <cell r="Z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0</v>
          </cell>
          <cell r="AE1692">
            <v>0</v>
          </cell>
          <cell r="AF1692">
            <v>0</v>
          </cell>
        </row>
        <row r="1693">
          <cell r="A1693" t="str">
            <v>UP06/80017/01818</v>
          </cell>
          <cell r="B1693" t="str">
            <v>INV-OPR-ESTOC</v>
          </cell>
          <cell r="C1693" t="str">
            <v>Paper</v>
          </cell>
          <cell r="D1693" t="str">
            <v>PSICOMETRÍA. ANEXO</v>
          </cell>
          <cell r="E1693">
            <v>7</v>
          </cell>
          <cell r="F1693">
            <v>1.1559999999999999</v>
          </cell>
          <cell r="G1693">
            <v>8.09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0</v>
          </cell>
          <cell r="P1693">
            <v>7</v>
          </cell>
          <cell r="Q1693">
            <v>8.09</v>
          </cell>
          <cell r="R1693">
            <v>1.1559999999999999</v>
          </cell>
          <cell r="S1693">
            <v>0</v>
          </cell>
          <cell r="T1693">
            <v>0</v>
          </cell>
          <cell r="U1693">
            <v>0</v>
          </cell>
          <cell r="V1693">
            <v>0</v>
          </cell>
          <cell r="W1693">
            <v>0</v>
          </cell>
          <cell r="X1693">
            <v>0</v>
          </cell>
          <cell r="Y1693">
            <v>0</v>
          </cell>
          <cell r="Z1693">
            <v>7</v>
          </cell>
          <cell r="AA1693">
            <v>8.09</v>
          </cell>
          <cell r="AB1693">
            <v>7</v>
          </cell>
          <cell r="AC1693">
            <v>8.09</v>
          </cell>
          <cell r="AD1693">
            <v>0</v>
          </cell>
          <cell r="AE1693">
            <v>0</v>
          </cell>
          <cell r="AF1693">
            <v>0</v>
          </cell>
        </row>
        <row r="1694">
          <cell r="A1694" t="str">
            <v>UP06/87039/02424</v>
          </cell>
          <cell r="B1694" t="str">
            <v>INV-OPR-ESTOC</v>
          </cell>
          <cell r="C1694" t="str">
            <v>Paper</v>
          </cell>
          <cell r="D1694" t="str">
            <v>GUÍA DE TRABAJO CHINO II</v>
          </cell>
          <cell r="E1694">
            <v>6</v>
          </cell>
          <cell r="F1694">
            <v>2.6354000000000002</v>
          </cell>
          <cell r="G1694">
            <v>15.81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6</v>
          </cell>
          <cell r="Q1694">
            <v>15.81</v>
          </cell>
          <cell r="R1694">
            <v>2.6354000000000002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6</v>
          </cell>
          <cell r="AA1694">
            <v>15.81</v>
          </cell>
          <cell r="AB1694">
            <v>6</v>
          </cell>
          <cell r="AC1694">
            <v>15.81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A1695" t="str">
            <v>UP06/87040/01125</v>
          </cell>
          <cell r="B1695" t="str">
            <v>INV-OPR-ESTOC</v>
          </cell>
          <cell r="C1695" t="str">
            <v>Paper</v>
          </cell>
          <cell r="D1695" t="str">
            <v>GUÍA DE TRABAJO CHINO III</v>
          </cell>
          <cell r="E1695">
            <v>8</v>
          </cell>
          <cell r="F1695">
            <v>1.9</v>
          </cell>
          <cell r="G1695">
            <v>15.2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8</v>
          </cell>
          <cell r="Q1695">
            <v>15.2</v>
          </cell>
          <cell r="R1695">
            <v>1.9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8</v>
          </cell>
          <cell r="AA1695">
            <v>15.2</v>
          </cell>
          <cell r="AB1695">
            <v>8</v>
          </cell>
          <cell r="AC1695">
            <v>15.2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A1696" t="str">
            <v>UP06/90569/00001</v>
          </cell>
          <cell r="B1696" t="str">
            <v>INV-OPR-ESTOC</v>
          </cell>
          <cell r="C1696" t="str">
            <v>Llibre</v>
          </cell>
          <cell r="D1696" t="str">
            <v>PROPIEDAD INTELECTUAL</v>
          </cell>
          <cell r="E1696">
            <v>87</v>
          </cell>
          <cell r="F1696">
            <v>15.35</v>
          </cell>
          <cell r="G1696">
            <v>1335.45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87</v>
          </cell>
          <cell r="Q1696">
            <v>1335.45</v>
          </cell>
          <cell r="R1696">
            <v>15.35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87</v>
          </cell>
          <cell r="AA1696">
            <v>1335.45</v>
          </cell>
          <cell r="AB1696">
            <v>87</v>
          </cell>
          <cell r="AC1696">
            <v>1335.45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A1697" t="str">
            <v>UP06/92006/00000</v>
          </cell>
          <cell r="B1697" t="str">
            <v>INV-OPR-ESTOC</v>
          </cell>
          <cell r="C1697" t="str">
            <v>Paper</v>
          </cell>
          <cell r="D1697" t="str">
            <v>URBANISMO</v>
          </cell>
          <cell r="E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A1698" t="str">
            <v>UP06/92006/00001</v>
          </cell>
          <cell r="B1698" t="str">
            <v>INV-OPR-ESTOC</v>
          </cell>
          <cell r="C1698" t="str">
            <v>Paper</v>
          </cell>
          <cell r="D1698" t="str">
            <v>INFRAESTRUCTURAS DE LA COMUNICACIÓN Y GESTIÓN</v>
          </cell>
          <cell r="E1698">
            <v>0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A1699" t="str">
            <v>UP06/92007/00000</v>
          </cell>
          <cell r="B1699" t="str">
            <v>INV-OPR-ESTOC</v>
          </cell>
          <cell r="C1699" t="str">
            <v>Paper</v>
          </cell>
          <cell r="D1699" t="str">
            <v>PAISAJE Y RENOVACIÓN URBANA</v>
          </cell>
          <cell r="E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A1700" t="str">
            <v>UP06/92007/00001</v>
          </cell>
          <cell r="B1700" t="str">
            <v>INV-OPR-ESTOC</v>
          </cell>
          <cell r="C1700" t="str">
            <v>Paper</v>
          </cell>
          <cell r="D1700" t="str">
            <v>MEDIO AMBIENTE Y CALIDAD DE VIDA</v>
          </cell>
          <cell r="E1700">
            <v>0</v>
          </cell>
          <cell r="F1700">
            <v>0</v>
          </cell>
          <cell r="G1700">
            <v>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0</v>
          </cell>
          <cell r="V1700">
            <v>0</v>
          </cell>
          <cell r="W1700">
            <v>0</v>
          </cell>
          <cell r="X1700">
            <v>0</v>
          </cell>
          <cell r="Y1700">
            <v>0</v>
          </cell>
          <cell r="Z1700">
            <v>0</v>
          </cell>
          <cell r="AA1700">
            <v>0</v>
          </cell>
          <cell r="AB1700">
            <v>0</v>
          </cell>
          <cell r="AC1700">
            <v>0</v>
          </cell>
          <cell r="AD1700">
            <v>0</v>
          </cell>
          <cell r="AE1700">
            <v>0</v>
          </cell>
          <cell r="AF1700">
            <v>0</v>
          </cell>
        </row>
        <row r="1701">
          <cell r="A1701" t="str">
            <v>UP06/92041/00000</v>
          </cell>
          <cell r="B1701" t="str">
            <v>INV-OPR-ESTOC</v>
          </cell>
          <cell r="C1701" t="str">
            <v>Paper</v>
          </cell>
          <cell r="D1701" t="str">
            <v>GESTIÓN DEL PATRIMONIO ARQUEOLÓGICO</v>
          </cell>
          <cell r="E1701">
            <v>33</v>
          </cell>
          <cell r="F1701">
            <v>3.9281999999999999</v>
          </cell>
          <cell r="G1701">
            <v>129.63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0</v>
          </cell>
          <cell r="P1701">
            <v>33</v>
          </cell>
          <cell r="Q1701">
            <v>129.63</v>
          </cell>
          <cell r="R1701">
            <v>3.9281999999999999</v>
          </cell>
          <cell r="S1701">
            <v>0</v>
          </cell>
          <cell r="T1701">
            <v>0</v>
          </cell>
          <cell r="U1701">
            <v>0</v>
          </cell>
          <cell r="V1701">
            <v>0</v>
          </cell>
          <cell r="W1701">
            <v>0</v>
          </cell>
          <cell r="X1701">
            <v>0</v>
          </cell>
          <cell r="Y1701">
            <v>0</v>
          </cell>
          <cell r="Z1701">
            <v>33</v>
          </cell>
          <cell r="AA1701">
            <v>129.63</v>
          </cell>
          <cell r="AB1701">
            <v>33</v>
          </cell>
          <cell r="AC1701">
            <v>129.63</v>
          </cell>
          <cell r="AD1701">
            <v>0</v>
          </cell>
          <cell r="AE1701">
            <v>0</v>
          </cell>
          <cell r="AF1701">
            <v>0</v>
          </cell>
        </row>
        <row r="1702">
          <cell r="A1702" t="str">
            <v>UP06/92055/00001</v>
          </cell>
          <cell r="B1702" t="str">
            <v>INV-OPR-ESTOC</v>
          </cell>
          <cell r="C1702" t="str">
            <v>Paper</v>
          </cell>
          <cell r="D1702" t="str">
            <v>OMT. PLANIFICACIÓN DE DESTINOS TURÍSTICOS</v>
          </cell>
          <cell r="E1702">
            <v>5</v>
          </cell>
          <cell r="F1702">
            <v>3.6185999999999998</v>
          </cell>
          <cell r="G1702">
            <v>18.09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5</v>
          </cell>
          <cell r="Q1702">
            <v>18.09</v>
          </cell>
          <cell r="R1702">
            <v>3.6185999999999998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W1702">
            <v>0</v>
          </cell>
          <cell r="X1702">
            <v>0</v>
          </cell>
          <cell r="Y1702">
            <v>0</v>
          </cell>
          <cell r="Z1702">
            <v>5</v>
          </cell>
          <cell r="AA1702">
            <v>18.09</v>
          </cell>
          <cell r="AB1702">
            <v>5</v>
          </cell>
          <cell r="AC1702">
            <v>18.09</v>
          </cell>
          <cell r="AD1702">
            <v>0</v>
          </cell>
          <cell r="AE1702">
            <v>0</v>
          </cell>
          <cell r="AF1702">
            <v>0</v>
          </cell>
        </row>
        <row r="1703">
          <cell r="A1703" t="str">
            <v>UP06/92056/00001</v>
          </cell>
          <cell r="B1703" t="str">
            <v>INV-OPR-ESTOC</v>
          </cell>
          <cell r="C1703" t="str">
            <v>Paper</v>
          </cell>
          <cell r="D1703" t="str">
            <v>OMT. GESTIÓN SOSTENIBLE DE LOS DESTINOS TURÍSTICOS</v>
          </cell>
          <cell r="E1703">
            <v>25</v>
          </cell>
          <cell r="F1703">
            <v>4.3285999999999998</v>
          </cell>
          <cell r="G1703">
            <v>108.22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1</v>
          </cell>
          <cell r="M1703">
            <v>0</v>
          </cell>
          <cell r="N1703">
            <v>0</v>
          </cell>
          <cell r="O1703">
            <v>0</v>
          </cell>
          <cell r="P1703">
            <v>26</v>
          </cell>
          <cell r="Q1703">
            <v>108.22</v>
          </cell>
          <cell r="R1703">
            <v>4.1622000000000003</v>
          </cell>
          <cell r="S1703">
            <v>0</v>
          </cell>
          <cell r="T1703">
            <v>0</v>
          </cell>
          <cell r="U1703">
            <v>1</v>
          </cell>
          <cell r="V1703">
            <v>0</v>
          </cell>
          <cell r="W1703">
            <v>1</v>
          </cell>
          <cell r="X1703">
            <v>3.8461538461538547E-2</v>
          </cell>
          <cell r="Y1703">
            <v>4.16</v>
          </cell>
          <cell r="Z1703">
            <v>25</v>
          </cell>
          <cell r="AA1703">
            <v>104.05</v>
          </cell>
          <cell r="AB1703">
            <v>25</v>
          </cell>
          <cell r="AC1703">
            <v>104.05</v>
          </cell>
          <cell r="AD1703">
            <v>0</v>
          </cell>
          <cell r="AE1703">
            <v>0</v>
          </cell>
          <cell r="AF1703">
            <v>0</v>
          </cell>
        </row>
        <row r="1704">
          <cell r="A1704" t="str">
            <v>UP06/92062/00001</v>
          </cell>
          <cell r="B1704" t="str">
            <v>INV-OPR-ESTOC</v>
          </cell>
          <cell r="C1704" t="str">
            <v>Paper</v>
          </cell>
          <cell r="D1704" t="str">
            <v>E1: EXPERTO EN APROVISIONAMIENTO Y PRODUCCIÓN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A1705" t="str">
            <v>UP06/92064/00001</v>
          </cell>
          <cell r="B1705" t="str">
            <v>INV-OPR-ESTOC</v>
          </cell>
          <cell r="C1705" t="str">
            <v>Paper</v>
          </cell>
          <cell r="D1705" t="str">
            <v>EXPERTO EN SUPPLY CHAIN MANAGEMENT</v>
          </cell>
          <cell r="E1705">
            <v>12</v>
          </cell>
          <cell r="F1705">
            <v>4.6399999999999997</v>
          </cell>
          <cell r="G1705">
            <v>55.68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12</v>
          </cell>
          <cell r="Q1705">
            <v>55.68</v>
          </cell>
          <cell r="R1705">
            <v>4.6399999999999997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12</v>
          </cell>
          <cell r="AA1705">
            <v>55.68</v>
          </cell>
          <cell r="AB1705">
            <v>12</v>
          </cell>
          <cell r="AC1705">
            <v>55.68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A1706" t="str">
            <v>UP06/92249/00001</v>
          </cell>
          <cell r="B1706" t="str">
            <v>INV-OPR-ESTOC</v>
          </cell>
          <cell r="C1706" t="str">
            <v>Paper</v>
          </cell>
          <cell r="D1706" t="str">
            <v>E4: CONCEPTOS Y CONTECTOS DE LA ACCIÓN HUMANA</v>
          </cell>
          <cell r="E1706">
            <v>15</v>
          </cell>
          <cell r="F1706">
            <v>7.4626999999999999</v>
          </cell>
          <cell r="G1706">
            <v>111.94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4</v>
          </cell>
          <cell r="M1706">
            <v>0</v>
          </cell>
          <cell r="N1706">
            <v>0</v>
          </cell>
          <cell r="O1706">
            <v>0</v>
          </cell>
          <cell r="P1706">
            <v>19</v>
          </cell>
          <cell r="Q1706">
            <v>111.94</v>
          </cell>
          <cell r="R1706">
            <v>5.8916000000000004</v>
          </cell>
          <cell r="S1706">
            <v>0</v>
          </cell>
          <cell r="T1706">
            <v>2</v>
          </cell>
          <cell r="U1706">
            <v>0</v>
          </cell>
          <cell r="V1706">
            <v>0</v>
          </cell>
          <cell r="W1706">
            <v>2</v>
          </cell>
          <cell r="X1706">
            <v>0.10526315789473695</v>
          </cell>
          <cell r="Y1706">
            <v>11.78</v>
          </cell>
          <cell r="Z1706">
            <v>17</v>
          </cell>
          <cell r="AA1706">
            <v>100.16</v>
          </cell>
          <cell r="AB1706">
            <v>17</v>
          </cell>
          <cell r="AC1706">
            <v>100.16</v>
          </cell>
          <cell r="AD1706">
            <v>0</v>
          </cell>
          <cell r="AE1706">
            <v>0</v>
          </cell>
          <cell r="AF1706">
            <v>0</v>
          </cell>
        </row>
        <row r="1707">
          <cell r="A1707" t="str">
            <v>UP06/92297/00001</v>
          </cell>
          <cell r="B1707" t="str">
            <v>INV-OPR-ESTOC</v>
          </cell>
          <cell r="C1707" t="str">
            <v>Paper</v>
          </cell>
          <cell r="D1707" t="str">
            <v>OMT. CREACIÓN DE PRODUCTO EN LOS DESTINOS TURÍSTICOS</v>
          </cell>
          <cell r="E1707">
            <v>44</v>
          </cell>
          <cell r="F1707">
            <v>4.6207000000000003</v>
          </cell>
          <cell r="G1707">
            <v>203.31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0</v>
          </cell>
          <cell r="P1707">
            <v>44</v>
          </cell>
          <cell r="Q1707">
            <v>203.31</v>
          </cell>
          <cell r="R1707">
            <v>4.6207000000000003</v>
          </cell>
          <cell r="S1707">
            <v>0</v>
          </cell>
          <cell r="T1707">
            <v>0</v>
          </cell>
          <cell r="U1707">
            <v>0</v>
          </cell>
          <cell r="V1707">
            <v>0</v>
          </cell>
          <cell r="W1707">
            <v>0</v>
          </cell>
          <cell r="X1707">
            <v>0</v>
          </cell>
          <cell r="Y1707">
            <v>0</v>
          </cell>
          <cell r="Z1707">
            <v>44</v>
          </cell>
          <cell r="AA1707">
            <v>203.31</v>
          </cell>
          <cell r="AB1707">
            <v>44</v>
          </cell>
          <cell r="AC1707">
            <v>203.31</v>
          </cell>
          <cell r="AD1707">
            <v>0</v>
          </cell>
          <cell r="AE1707">
            <v>0</v>
          </cell>
          <cell r="AF1707">
            <v>0</v>
          </cell>
        </row>
        <row r="1708">
          <cell r="A1708" t="str">
            <v>UP06/92321/00001</v>
          </cell>
          <cell r="B1708" t="str">
            <v>INV-OPR-ESTOC</v>
          </cell>
          <cell r="C1708" t="str">
            <v>Paper</v>
          </cell>
          <cell r="D1708" t="str">
            <v>E1: EXPERT EN APROVISIONAMENT I PRODUCCIÓ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0</v>
          </cell>
          <cell r="V1708">
            <v>0</v>
          </cell>
          <cell r="W1708">
            <v>0</v>
          </cell>
          <cell r="X1708">
            <v>0</v>
          </cell>
          <cell r="Y1708">
            <v>0</v>
          </cell>
          <cell r="Z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0</v>
          </cell>
          <cell r="AE1708">
            <v>0</v>
          </cell>
          <cell r="AF1708">
            <v>0</v>
          </cell>
        </row>
        <row r="1709">
          <cell r="A1709" t="str">
            <v>UP06/92323/00001</v>
          </cell>
          <cell r="B1709" t="str">
            <v>INV-OPR-ESTOC</v>
          </cell>
          <cell r="C1709" t="str">
            <v>Paper</v>
          </cell>
          <cell r="D1709" t="str">
            <v>EXPERT EN SUPPLY CHAIN MANAGEMENT</v>
          </cell>
          <cell r="E1709">
            <v>42</v>
          </cell>
          <cell r="F1709">
            <v>2.5865999999999998</v>
          </cell>
          <cell r="G1709">
            <v>108.64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0</v>
          </cell>
          <cell r="P1709">
            <v>42</v>
          </cell>
          <cell r="Q1709">
            <v>108.64</v>
          </cell>
          <cell r="R1709">
            <v>2.5865999999999998</v>
          </cell>
          <cell r="S1709">
            <v>0</v>
          </cell>
          <cell r="T1709">
            <v>0</v>
          </cell>
          <cell r="U1709">
            <v>0</v>
          </cell>
          <cell r="V1709">
            <v>0</v>
          </cell>
          <cell r="W1709">
            <v>0</v>
          </cell>
          <cell r="X1709">
            <v>0</v>
          </cell>
          <cell r="Y1709">
            <v>0</v>
          </cell>
          <cell r="Z1709">
            <v>42</v>
          </cell>
          <cell r="AA1709">
            <v>108.64</v>
          </cell>
          <cell r="AB1709">
            <v>42</v>
          </cell>
          <cell r="AC1709">
            <v>108.64</v>
          </cell>
          <cell r="AD1709">
            <v>0</v>
          </cell>
          <cell r="AE1709">
            <v>0</v>
          </cell>
          <cell r="AF1709">
            <v>0</v>
          </cell>
        </row>
        <row r="1710">
          <cell r="A1710" t="str">
            <v>UP06/92324/00001</v>
          </cell>
          <cell r="B1710" t="str">
            <v>INV-OPR-ESTOC</v>
          </cell>
          <cell r="C1710" t="str">
            <v>Paper</v>
          </cell>
          <cell r="D1710" t="str">
            <v>EXPERT EN E-LOGISTICS, LOGÍSTICA INVERSA I GESTIÓ</v>
          </cell>
          <cell r="E1710">
            <v>15</v>
          </cell>
          <cell r="F1710">
            <v>3.7206999999999999</v>
          </cell>
          <cell r="G1710">
            <v>55.81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0</v>
          </cell>
          <cell r="P1710">
            <v>15</v>
          </cell>
          <cell r="Q1710">
            <v>55.81</v>
          </cell>
          <cell r="R1710">
            <v>3.7206999999999999</v>
          </cell>
          <cell r="S1710">
            <v>0</v>
          </cell>
          <cell r="T1710">
            <v>0</v>
          </cell>
          <cell r="U1710">
            <v>0</v>
          </cell>
          <cell r="V1710">
            <v>0</v>
          </cell>
          <cell r="W1710">
            <v>0</v>
          </cell>
          <cell r="X1710">
            <v>0</v>
          </cell>
          <cell r="Y1710">
            <v>0</v>
          </cell>
          <cell r="Z1710">
            <v>15</v>
          </cell>
          <cell r="AA1710">
            <v>55.81</v>
          </cell>
          <cell r="AB1710">
            <v>15</v>
          </cell>
          <cell r="AC1710">
            <v>55.81</v>
          </cell>
          <cell r="AD1710">
            <v>0</v>
          </cell>
          <cell r="AE1710">
            <v>0</v>
          </cell>
          <cell r="AF1710">
            <v>0</v>
          </cell>
        </row>
        <row r="1711">
          <cell r="A1711" t="str">
            <v>UP06/93047/00001</v>
          </cell>
          <cell r="B1711" t="str">
            <v>INV-OPR-ESTOC</v>
          </cell>
          <cell r="C1711" t="str">
            <v>Paper</v>
          </cell>
          <cell r="D1711" t="str">
            <v>BIOINFORMÁTICA</v>
          </cell>
          <cell r="E1711">
            <v>0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0</v>
          </cell>
          <cell r="P1711">
            <v>0</v>
          </cell>
          <cell r="Q1711">
            <v>0</v>
          </cell>
          <cell r="R1711">
            <v>0</v>
          </cell>
          <cell r="S1711">
            <v>0</v>
          </cell>
          <cell r="T1711">
            <v>0</v>
          </cell>
          <cell r="U1711">
            <v>0</v>
          </cell>
          <cell r="V1711">
            <v>0</v>
          </cell>
          <cell r="W1711">
            <v>0</v>
          </cell>
          <cell r="X1711">
            <v>0</v>
          </cell>
          <cell r="Y1711">
            <v>0</v>
          </cell>
          <cell r="Z1711">
            <v>0</v>
          </cell>
          <cell r="AA1711">
            <v>0</v>
          </cell>
          <cell r="AB1711">
            <v>0</v>
          </cell>
          <cell r="AC1711">
            <v>0</v>
          </cell>
          <cell r="AD1711">
            <v>0</v>
          </cell>
          <cell r="AE1711">
            <v>0</v>
          </cell>
          <cell r="AF1711">
            <v>0</v>
          </cell>
        </row>
        <row r="1712">
          <cell r="A1712" t="str">
            <v>UP06/M3017/01454</v>
          </cell>
          <cell r="B1712" t="str">
            <v>INV-OPR-ESTOC</v>
          </cell>
          <cell r="C1712" t="str">
            <v>Llibre</v>
          </cell>
          <cell r="D1712" t="str">
            <v>LA CONDICIÓ POSTMODERNA</v>
          </cell>
          <cell r="E1712">
            <v>8</v>
          </cell>
          <cell r="F1712">
            <v>10.31</v>
          </cell>
          <cell r="G1712">
            <v>82.48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>
            <v>0</v>
          </cell>
          <cell r="P1712">
            <v>8</v>
          </cell>
          <cell r="Q1712">
            <v>82.48</v>
          </cell>
          <cell r="R1712">
            <v>10.31</v>
          </cell>
          <cell r="S1712">
            <v>0</v>
          </cell>
          <cell r="T1712">
            <v>0</v>
          </cell>
          <cell r="U1712">
            <v>0</v>
          </cell>
          <cell r="V1712">
            <v>0</v>
          </cell>
          <cell r="W1712">
            <v>0</v>
          </cell>
          <cell r="X1712">
            <v>0</v>
          </cell>
          <cell r="Y1712">
            <v>0</v>
          </cell>
          <cell r="Z1712">
            <v>8</v>
          </cell>
          <cell r="AA1712">
            <v>82.48</v>
          </cell>
          <cell r="AB1712">
            <v>8</v>
          </cell>
          <cell r="AC1712">
            <v>82.48</v>
          </cell>
          <cell r="AD1712">
            <v>0</v>
          </cell>
          <cell r="AE1712">
            <v>0</v>
          </cell>
          <cell r="AF1712">
            <v>0</v>
          </cell>
        </row>
        <row r="1713">
          <cell r="A1713" t="str">
            <v>UP06/M3101/01475</v>
          </cell>
          <cell r="B1713" t="str">
            <v>INV-OPR-ESTOC</v>
          </cell>
          <cell r="C1713" t="str">
            <v>Llibre</v>
          </cell>
          <cell r="D1713" t="str">
            <v>EL TRABAJO FLEXIBLE EN LA ERA DE LA INFORMACIÓN</v>
          </cell>
          <cell r="E1713">
            <v>48</v>
          </cell>
          <cell r="F1713">
            <v>22.3933</v>
          </cell>
          <cell r="G1713">
            <v>1074.8800000000001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48</v>
          </cell>
          <cell r="Q1713">
            <v>1074.8800000000001</v>
          </cell>
          <cell r="R1713">
            <v>22.3933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48</v>
          </cell>
          <cell r="AA1713">
            <v>1074.8800000000001</v>
          </cell>
          <cell r="AB1713">
            <v>48</v>
          </cell>
          <cell r="AC1713">
            <v>1074.8800000000001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A1714" t="str">
            <v>UP07/02081/00078</v>
          </cell>
          <cell r="B1714" t="str">
            <v>INV-OPR-ESTOC</v>
          </cell>
          <cell r="C1714" t="str">
            <v>Paper</v>
          </cell>
          <cell r="D1714" t="str">
            <v>GUIA DEL PRACTICUM DE PSICOPEDAGOGIA.PRACTICUM I Y PRACTICUM II</v>
          </cell>
          <cell r="E1714">
            <v>19</v>
          </cell>
          <cell r="F1714">
            <v>1.1679999999999999</v>
          </cell>
          <cell r="G1714">
            <v>22.19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>
            <v>0</v>
          </cell>
          <cell r="P1714">
            <v>19</v>
          </cell>
          <cell r="Q1714">
            <v>22.19</v>
          </cell>
          <cell r="R1714">
            <v>1.1679999999999999</v>
          </cell>
          <cell r="S1714">
            <v>0</v>
          </cell>
          <cell r="T1714">
            <v>0</v>
          </cell>
          <cell r="U1714">
            <v>0</v>
          </cell>
          <cell r="V1714">
            <v>0</v>
          </cell>
          <cell r="W1714">
            <v>0</v>
          </cell>
          <cell r="X1714">
            <v>0</v>
          </cell>
          <cell r="Y1714">
            <v>0</v>
          </cell>
          <cell r="Z1714">
            <v>19</v>
          </cell>
          <cell r="AA1714">
            <v>22.19</v>
          </cell>
          <cell r="AB1714">
            <v>19</v>
          </cell>
          <cell r="AC1714">
            <v>22.19</v>
          </cell>
          <cell r="AD1714">
            <v>0</v>
          </cell>
          <cell r="AE1714">
            <v>0</v>
          </cell>
          <cell r="AF1714">
            <v>0</v>
          </cell>
        </row>
        <row r="1715">
          <cell r="A1715" t="str">
            <v>UP07/10001/02924</v>
          </cell>
          <cell r="B1715" t="str">
            <v>INV-OPR-ESTOC</v>
          </cell>
          <cell r="C1715" t="str">
            <v>Paper</v>
          </cell>
          <cell r="D1715" t="str">
            <v>HISTÒRIA DE LA PSICOLOGIA. LECTURES</v>
          </cell>
          <cell r="E1715">
            <v>0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A1716" t="str">
            <v>UP07/10027/00077</v>
          </cell>
          <cell r="B1716" t="str">
            <v>INV-OPR-ESTOC</v>
          </cell>
          <cell r="C1716" t="str">
            <v>Paper</v>
          </cell>
          <cell r="D1716" t="str">
            <v>GUIA PRACTICUM ESTUDIS PSICOLOGIA.DOCUMENT PELS TUTORS EXTERNS</v>
          </cell>
          <cell r="E1716">
            <v>45</v>
          </cell>
          <cell r="F1716">
            <v>1.7166999999999999</v>
          </cell>
          <cell r="G1716">
            <v>77.25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0</v>
          </cell>
          <cell r="P1716">
            <v>45</v>
          </cell>
          <cell r="Q1716">
            <v>77.25</v>
          </cell>
          <cell r="R1716">
            <v>1.7166999999999999</v>
          </cell>
          <cell r="S1716">
            <v>0</v>
          </cell>
          <cell r="T1716">
            <v>0</v>
          </cell>
          <cell r="U1716">
            <v>0</v>
          </cell>
          <cell r="V1716">
            <v>0</v>
          </cell>
          <cell r="W1716">
            <v>0</v>
          </cell>
          <cell r="X1716">
            <v>0</v>
          </cell>
          <cell r="Y1716">
            <v>0</v>
          </cell>
          <cell r="Z1716">
            <v>45</v>
          </cell>
          <cell r="AA1716">
            <v>77.25</v>
          </cell>
          <cell r="AB1716">
            <v>45</v>
          </cell>
          <cell r="AC1716">
            <v>77.25</v>
          </cell>
          <cell r="AD1716">
            <v>0</v>
          </cell>
          <cell r="AE1716">
            <v>0</v>
          </cell>
          <cell r="AF1716">
            <v>0</v>
          </cell>
        </row>
        <row r="1717">
          <cell r="A1717" t="str">
            <v>UP07/15029/02256</v>
          </cell>
          <cell r="B1717" t="str">
            <v>INV-OPR-ESTOC</v>
          </cell>
          <cell r="C1717" t="str">
            <v>Paper</v>
          </cell>
          <cell r="D1717" t="str">
            <v>GESTIÓ PÚBLICA DEL TURISME. GUIA PER L'ESTUDIANT</v>
          </cell>
          <cell r="E1717">
            <v>3</v>
          </cell>
          <cell r="F1717">
            <v>1.1594</v>
          </cell>
          <cell r="G1717">
            <v>3.48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3</v>
          </cell>
          <cell r="Q1717">
            <v>3.48</v>
          </cell>
          <cell r="R1717">
            <v>1.1594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3</v>
          </cell>
          <cell r="AA1717">
            <v>3.48</v>
          </cell>
          <cell r="AB1717">
            <v>3</v>
          </cell>
          <cell r="AC1717">
            <v>3.48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A1718" t="str">
            <v>UP07/19012/02896</v>
          </cell>
          <cell r="B1718" t="str">
            <v>INV-OPR-ESTOC</v>
          </cell>
          <cell r="C1718" t="str">
            <v>Paper</v>
          </cell>
          <cell r="D1718" t="str">
            <v>TRANSMISSIÓ DIGITAL. MANUAL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0</v>
          </cell>
          <cell r="V1718">
            <v>0</v>
          </cell>
          <cell r="W1718">
            <v>0</v>
          </cell>
          <cell r="X1718">
            <v>0</v>
          </cell>
          <cell r="Y1718">
            <v>0</v>
          </cell>
          <cell r="Z1718">
            <v>0</v>
          </cell>
          <cell r="AA1718">
            <v>0</v>
          </cell>
          <cell r="AB1718">
            <v>0</v>
          </cell>
          <cell r="AC1718">
            <v>0</v>
          </cell>
          <cell r="AD1718">
            <v>0</v>
          </cell>
          <cell r="AE1718">
            <v>0</v>
          </cell>
          <cell r="AF1718">
            <v>0</v>
          </cell>
        </row>
        <row r="1719">
          <cell r="A1719" t="str">
            <v>UP07/72081/00078</v>
          </cell>
          <cell r="B1719" t="str">
            <v>INV-OPR-ESTOC</v>
          </cell>
          <cell r="C1719" t="str">
            <v>Paper</v>
          </cell>
          <cell r="D1719" t="str">
            <v>GUIA DEL PRACTICUM PSICOPEDAGOGIA (PRACTICUM I Y II)</v>
          </cell>
          <cell r="E1719">
            <v>16</v>
          </cell>
          <cell r="F1719">
            <v>1.4897</v>
          </cell>
          <cell r="G1719">
            <v>23.84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16</v>
          </cell>
          <cell r="Q1719">
            <v>23.84</v>
          </cell>
          <cell r="R1719">
            <v>1.4897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16</v>
          </cell>
          <cell r="AA1719">
            <v>23.84</v>
          </cell>
          <cell r="AB1719">
            <v>15</v>
          </cell>
          <cell r="AC1719">
            <v>22.35</v>
          </cell>
          <cell r="AD1719">
            <v>-1</v>
          </cell>
          <cell r="AE1719">
            <v>-1.49</v>
          </cell>
          <cell r="AF1719">
            <v>1</v>
          </cell>
        </row>
        <row r="1720">
          <cell r="A1720" t="str">
            <v>UP07/80001/02924</v>
          </cell>
          <cell r="B1720" t="str">
            <v>INV-OPR-ESTOC</v>
          </cell>
          <cell r="C1720" t="str">
            <v>Paper</v>
          </cell>
          <cell r="D1720" t="str">
            <v>HISTORIA DE LA PSICOLOGÍA. LECTURAS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>
            <v>0</v>
          </cell>
          <cell r="W1720">
            <v>0</v>
          </cell>
          <cell r="X1720">
            <v>0</v>
          </cell>
          <cell r="Y1720">
            <v>0</v>
          </cell>
          <cell r="Z1720">
            <v>0</v>
          </cell>
          <cell r="AA1720">
            <v>0</v>
          </cell>
          <cell r="AB1720">
            <v>0</v>
          </cell>
          <cell r="AC1720">
            <v>0</v>
          </cell>
          <cell r="AD1720">
            <v>0</v>
          </cell>
          <cell r="AE1720">
            <v>0</v>
          </cell>
          <cell r="AF1720">
            <v>0</v>
          </cell>
        </row>
        <row r="1721">
          <cell r="A1721" t="str">
            <v>UP07/80027/00077</v>
          </cell>
          <cell r="B1721" t="str">
            <v>INV-OPR-ESTOC</v>
          </cell>
          <cell r="C1721" t="str">
            <v>Paper</v>
          </cell>
          <cell r="D1721" t="str">
            <v>GUIA DEL PRACTICUM ESTUDIOS DE PSICOLOGIA (TUTORES EXTERNOS)</v>
          </cell>
          <cell r="E1721">
            <v>10</v>
          </cell>
          <cell r="F1721">
            <v>0.64170000000000005</v>
          </cell>
          <cell r="G1721">
            <v>6.42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2</v>
          </cell>
          <cell r="M1721">
            <v>0</v>
          </cell>
          <cell r="N1721">
            <v>0</v>
          </cell>
          <cell r="O1721">
            <v>0</v>
          </cell>
          <cell r="P1721">
            <v>12</v>
          </cell>
          <cell r="Q1721">
            <v>6.42</v>
          </cell>
          <cell r="R1721">
            <v>0.53480000000000005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12</v>
          </cell>
          <cell r="AA1721">
            <v>6.42</v>
          </cell>
          <cell r="AB1721">
            <v>12</v>
          </cell>
          <cell r="AC1721">
            <v>6.42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A1722" t="str">
            <v>UP07/85029/02256</v>
          </cell>
          <cell r="B1722" t="str">
            <v>INV-OPR-ESTOC</v>
          </cell>
          <cell r="C1722" t="str">
            <v>Paper</v>
          </cell>
          <cell r="D1722" t="str">
            <v>GESTIÓN PÚBLICA DEL TURISMO. GUÍA PARA EL ESTUDIANTE</v>
          </cell>
          <cell r="E1722">
            <v>56</v>
          </cell>
          <cell r="F1722">
            <v>1.2016</v>
          </cell>
          <cell r="G1722">
            <v>67.290000000000006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56</v>
          </cell>
          <cell r="Q1722">
            <v>67.290000000000006</v>
          </cell>
          <cell r="R1722">
            <v>1.2016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  <cell r="W1722">
            <v>0</v>
          </cell>
          <cell r="X1722">
            <v>0</v>
          </cell>
          <cell r="Y1722">
            <v>0</v>
          </cell>
          <cell r="Z1722">
            <v>56</v>
          </cell>
          <cell r="AA1722">
            <v>67.290000000000006</v>
          </cell>
          <cell r="AB1722">
            <v>56</v>
          </cell>
          <cell r="AC1722">
            <v>67.290000000000006</v>
          </cell>
          <cell r="AD1722">
            <v>0</v>
          </cell>
          <cell r="AE1722">
            <v>0</v>
          </cell>
          <cell r="AF1722">
            <v>0</v>
          </cell>
        </row>
        <row r="1723">
          <cell r="A1723" t="str">
            <v>UP07/90806/00011</v>
          </cell>
          <cell r="B1723" t="str">
            <v>INV-OPR-ESTOC</v>
          </cell>
          <cell r="C1723" t="str">
            <v>Llibre</v>
          </cell>
          <cell r="D1723" t="str">
            <v>CÓMO CONFECCIONAR NÓMINAS Y SEGUROS SOCIALES 2007.</v>
          </cell>
          <cell r="E1723">
            <v>127</v>
          </cell>
          <cell r="F1723">
            <v>44.529400000000003</v>
          </cell>
          <cell r="G1723">
            <v>5655.23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127</v>
          </cell>
          <cell r="Q1723">
            <v>5655.23</v>
          </cell>
          <cell r="R1723">
            <v>44.529400000000003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127</v>
          </cell>
          <cell r="AA1723">
            <v>5655.23</v>
          </cell>
          <cell r="AB1723">
            <v>127</v>
          </cell>
          <cell r="AC1723">
            <v>5655.23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A1724" t="str">
            <v>UP07/92010/00001</v>
          </cell>
          <cell r="B1724" t="str">
            <v>INV-OPR-ESTOC</v>
          </cell>
          <cell r="C1724" t="str">
            <v>Llibre</v>
          </cell>
          <cell r="D1724" t="str">
            <v>FUNDAMENTOS DE REDES INALÁMBRICAS</v>
          </cell>
          <cell r="E1724">
            <v>39</v>
          </cell>
          <cell r="F1724">
            <v>49.829599999999999</v>
          </cell>
          <cell r="G1724">
            <v>1943.35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0</v>
          </cell>
          <cell r="P1724">
            <v>39</v>
          </cell>
          <cell r="Q1724">
            <v>1943.35</v>
          </cell>
          <cell r="R1724">
            <v>49.829599999999999</v>
          </cell>
          <cell r="S1724">
            <v>0</v>
          </cell>
          <cell r="T1724">
            <v>0</v>
          </cell>
          <cell r="U1724">
            <v>0</v>
          </cell>
          <cell r="V1724">
            <v>0</v>
          </cell>
          <cell r="W1724">
            <v>0</v>
          </cell>
          <cell r="X1724">
            <v>0</v>
          </cell>
          <cell r="Y1724">
            <v>0</v>
          </cell>
          <cell r="Z1724">
            <v>39</v>
          </cell>
          <cell r="AA1724">
            <v>1943.35</v>
          </cell>
          <cell r="AB1724">
            <v>39</v>
          </cell>
          <cell r="AC1724">
            <v>1943.35</v>
          </cell>
          <cell r="AD1724">
            <v>0</v>
          </cell>
          <cell r="AE1724">
            <v>0</v>
          </cell>
          <cell r="AF1724">
            <v>0</v>
          </cell>
        </row>
        <row r="1725">
          <cell r="A1725" t="str">
            <v>UP08/03509/01230</v>
          </cell>
          <cell r="B1725" t="str">
            <v>INV-OPR-ESTOC</v>
          </cell>
          <cell r="C1725" t="str">
            <v>Paper</v>
          </cell>
          <cell r="D1725" t="str">
            <v>FONAMENTS HISTÒRICS DEL DRET. RECULL D'ARTICLES</v>
          </cell>
          <cell r="E1725">
            <v>114</v>
          </cell>
          <cell r="F1725">
            <v>3.2698999999999998</v>
          </cell>
          <cell r="G1725">
            <v>372.77</v>
          </cell>
          <cell r="H1725">
            <v>0</v>
          </cell>
          <cell r="I1725">
            <v>0</v>
          </cell>
          <cell r="J1725">
            <v>0</v>
          </cell>
          <cell r="K1725">
            <v>72</v>
          </cell>
          <cell r="L1725">
            <v>0</v>
          </cell>
          <cell r="M1725">
            <v>72</v>
          </cell>
          <cell r="N1725">
            <v>239.12</v>
          </cell>
          <cell r="O1725">
            <v>3.3210999999999999</v>
          </cell>
          <cell r="P1725">
            <v>186</v>
          </cell>
          <cell r="Q1725">
            <v>611.89</v>
          </cell>
          <cell r="R1725">
            <v>3.2896999999999998</v>
          </cell>
          <cell r="S1725">
            <v>0</v>
          </cell>
          <cell r="T1725">
            <v>0</v>
          </cell>
          <cell r="U1725">
            <v>0</v>
          </cell>
          <cell r="V1725">
            <v>0</v>
          </cell>
          <cell r="W1725">
            <v>0</v>
          </cell>
          <cell r="X1725">
            <v>0</v>
          </cell>
          <cell r="Y1725">
            <v>0</v>
          </cell>
          <cell r="Z1725">
            <v>186</v>
          </cell>
          <cell r="AA1725">
            <v>611.89</v>
          </cell>
          <cell r="AB1725">
            <v>186</v>
          </cell>
          <cell r="AC1725">
            <v>611.89</v>
          </cell>
          <cell r="AD1725">
            <v>0</v>
          </cell>
          <cell r="AE1725">
            <v>0</v>
          </cell>
          <cell r="AF1725">
            <v>0</v>
          </cell>
        </row>
        <row r="1726">
          <cell r="A1726" t="str">
            <v>UP08/03509/01231</v>
          </cell>
          <cell r="B1726" t="str">
            <v>INV-OPR-ESTOC</v>
          </cell>
          <cell r="C1726" t="str">
            <v>Paper</v>
          </cell>
          <cell r="D1726" t="str">
            <v>FONAMENTS HISTÒRICS DEL DRET. GUIA DE LECTURA</v>
          </cell>
          <cell r="E1726">
            <v>120</v>
          </cell>
          <cell r="F1726">
            <v>2.4279999999999999</v>
          </cell>
          <cell r="G1726">
            <v>291.36</v>
          </cell>
          <cell r="H1726">
            <v>0</v>
          </cell>
          <cell r="I1726">
            <v>0</v>
          </cell>
          <cell r="J1726">
            <v>0</v>
          </cell>
          <cell r="K1726">
            <v>66</v>
          </cell>
          <cell r="L1726">
            <v>0</v>
          </cell>
          <cell r="M1726">
            <v>66</v>
          </cell>
          <cell r="N1726">
            <v>172.8</v>
          </cell>
          <cell r="O1726">
            <v>2.6181999999999999</v>
          </cell>
          <cell r="P1726">
            <v>186</v>
          </cell>
          <cell r="Q1726">
            <v>464.17</v>
          </cell>
          <cell r="R1726">
            <v>2.4954999999999998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186</v>
          </cell>
          <cell r="AA1726">
            <v>464.17</v>
          </cell>
          <cell r="AB1726">
            <v>186</v>
          </cell>
          <cell r="AC1726">
            <v>464.17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A1727" t="str">
            <v>UP08/03512/02036</v>
          </cell>
          <cell r="B1727" t="str">
            <v>INV-OPR-ESTOC</v>
          </cell>
          <cell r="C1727" t="str">
            <v>Paper</v>
          </cell>
          <cell r="D1727" t="str">
            <v>DRET CIVIL II. ARRENDAMENTS URBANS I DOCUMENTS DE LECTURES</v>
          </cell>
          <cell r="E1727">
            <v>74</v>
          </cell>
          <cell r="F1727">
            <v>2.0486</v>
          </cell>
          <cell r="G1727">
            <v>151.6</v>
          </cell>
          <cell r="H1727">
            <v>0</v>
          </cell>
          <cell r="I1727">
            <v>0</v>
          </cell>
          <cell r="J1727">
            <v>0</v>
          </cell>
          <cell r="K1727">
            <v>120</v>
          </cell>
          <cell r="L1727">
            <v>0</v>
          </cell>
          <cell r="M1727">
            <v>120</v>
          </cell>
          <cell r="N1727">
            <v>252.04</v>
          </cell>
          <cell r="O1727">
            <v>2.1002999999999998</v>
          </cell>
          <cell r="P1727">
            <v>194</v>
          </cell>
          <cell r="Q1727">
            <v>403.64</v>
          </cell>
          <cell r="R1727">
            <v>2.0806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194</v>
          </cell>
          <cell r="AA1727">
            <v>403.64</v>
          </cell>
          <cell r="AB1727">
            <v>194</v>
          </cell>
          <cell r="AC1727">
            <v>403.64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A1728" t="str">
            <v>UP08/10027/00103</v>
          </cell>
          <cell r="B1728" t="str">
            <v>INV-OPR-ESTOC</v>
          </cell>
          <cell r="C1728" t="str">
            <v>Paper</v>
          </cell>
          <cell r="D1728" t="str">
            <v>GUIA PRACTICUM ESTUDIS PSICOLOGIA.DOCUMENT PELS TUTORS EXTERNS</v>
          </cell>
          <cell r="E1728">
            <v>26</v>
          </cell>
          <cell r="F1728">
            <v>0.62260000000000004</v>
          </cell>
          <cell r="G1728">
            <v>16.190000000000001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5</v>
          </cell>
          <cell r="M1728">
            <v>0</v>
          </cell>
          <cell r="N1728">
            <v>0</v>
          </cell>
          <cell r="O1728">
            <v>0</v>
          </cell>
          <cell r="P1728">
            <v>31</v>
          </cell>
          <cell r="Q1728">
            <v>16.190000000000001</v>
          </cell>
          <cell r="R1728">
            <v>0.5222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31</v>
          </cell>
          <cell r="AA1728">
            <v>16.190000000000001</v>
          </cell>
          <cell r="AB1728">
            <v>31</v>
          </cell>
          <cell r="AC1728">
            <v>16.190000000000001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A1729" t="str">
            <v>UP08/10500/00576</v>
          </cell>
          <cell r="B1729" t="str">
            <v>INV-OPR-ESTOC</v>
          </cell>
          <cell r="C1729" t="str">
            <v>Paper</v>
          </cell>
          <cell r="D1729" t="str">
            <v>LECTURES COMPLEMENTÀRIES. FONAMENTS PSICOSOCIALS DEL COMPORTAMENT HUMÀ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A1730" t="str">
            <v>UP08/10503/01215</v>
          </cell>
          <cell r="B1730" t="str">
            <v>INV-OPR-ESTOC</v>
          </cell>
          <cell r="C1730" t="str">
            <v>Paper</v>
          </cell>
          <cell r="D1730" t="str">
            <v>HISTÒRIA DE LA PSICOLOGIA. DOSSIER DE LECTURES</v>
          </cell>
          <cell r="E1730">
            <v>416</v>
          </cell>
          <cell r="F1730">
            <v>3.0373999999999999</v>
          </cell>
          <cell r="G1730">
            <v>1263.57</v>
          </cell>
          <cell r="H1730">
            <v>0</v>
          </cell>
          <cell r="I1730">
            <v>0</v>
          </cell>
          <cell r="J1730">
            <v>0</v>
          </cell>
          <cell r="K1730">
            <v>200</v>
          </cell>
          <cell r="L1730">
            <v>2</v>
          </cell>
          <cell r="M1730">
            <v>200</v>
          </cell>
          <cell r="N1730">
            <v>612.1</v>
          </cell>
          <cell r="O1730">
            <v>3.0605000000000002</v>
          </cell>
          <cell r="P1730">
            <v>618</v>
          </cell>
          <cell r="Q1730">
            <v>1875.67</v>
          </cell>
          <cell r="R1730">
            <v>3.0350999999999999</v>
          </cell>
          <cell r="S1730">
            <v>0</v>
          </cell>
          <cell r="T1730">
            <v>0</v>
          </cell>
          <cell r="U1730">
            <v>0</v>
          </cell>
          <cell r="V1730">
            <v>0</v>
          </cell>
          <cell r="W1730">
            <v>0</v>
          </cell>
          <cell r="X1730">
            <v>0</v>
          </cell>
          <cell r="Y1730">
            <v>0</v>
          </cell>
          <cell r="Z1730">
            <v>618</v>
          </cell>
          <cell r="AA1730">
            <v>1875.67</v>
          </cell>
          <cell r="AB1730">
            <v>618</v>
          </cell>
          <cell r="AC1730">
            <v>1875.67</v>
          </cell>
          <cell r="AD1730">
            <v>0</v>
          </cell>
          <cell r="AE1730">
            <v>0</v>
          </cell>
          <cell r="AF1730">
            <v>0</v>
          </cell>
        </row>
        <row r="1731">
          <cell r="A1731" t="str">
            <v>UP08/12017/01197</v>
          </cell>
          <cell r="B1731" t="str">
            <v>INV-OPR-ESTOC</v>
          </cell>
          <cell r="C1731" t="str">
            <v>Paper</v>
          </cell>
          <cell r="D1731" t="str">
            <v>PENSAMENT POLÍTIC. LECTURES</v>
          </cell>
          <cell r="E1731">
            <v>79</v>
          </cell>
          <cell r="F1731">
            <v>4.601</v>
          </cell>
          <cell r="G1731">
            <v>363.48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>
            <v>0</v>
          </cell>
          <cell r="P1731">
            <v>79</v>
          </cell>
          <cell r="Q1731">
            <v>363.48</v>
          </cell>
          <cell r="R1731">
            <v>4.601</v>
          </cell>
          <cell r="S1731">
            <v>0</v>
          </cell>
          <cell r="T1731">
            <v>0</v>
          </cell>
          <cell r="U1731">
            <v>0</v>
          </cell>
          <cell r="V1731">
            <v>0</v>
          </cell>
          <cell r="W1731">
            <v>0</v>
          </cell>
          <cell r="X1731">
            <v>0</v>
          </cell>
          <cell r="Y1731">
            <v>0</v>
          </cell>
          <cell r="Z1731">
            <v>79</v>
          </cell>
          <cell r="AA1731">
            <v>363.48</v>
          </cell>
          <cell r="AB1731">
            <v>79</v>
          </cell>
          <cell r="AC1731">
            <v>363.48</v>
          </cell>
          <cell r="AD1731">
            <v>0</v>
          </cell>
          <cell r="AE1731">
            <v>0</v>
          </cell>
          <cell r="AF1731">
            <v>0</v>
          </cell>
        </row>
        <row r="1732">
          <cell r="A1732" t="str">
            <v>UP08/12032/02220</v>
          </cell>
          <cell r="B1732" t="str">
            <v>INV-OPR-ESTOC</v>
          </cell>
          <cell r="C1732" t="str">
            <v>Paper</v>
          </cell>
          <cell r="D1732" t="str">
            <v>DRET I PODER: FONAMENTS D'ANÀLISI</v>
          </cell>
          <cell r="E1732">
            <v>42</v>
          </cell>
          <cell r="F1732">
            <v>1.7155</v>
          </cell>
          <cell r="G1732">
            <v>72.05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>
            <v>0</v>
          </cell>
          <cell r="P1732">
            <v>42</v>
          </cell>
          <cell r="Q1732">
            <v>72.05</v>
          </cell>
          <cell r="R1732">
            <v>1.7155</v>
          </cell>
          <cell r="S1732">
            <v>0</v>
          </cell>
          <cell r="T1732">
            <v>0</v>
          </cell>
          <cell r="U1732">
            <v>0</v>
          </cell>
          <cell r="V1732">
            <v>0</v>
          </cell>
          <cell r="W1732">
            <v>0</v>
          </cell>
          <cell r="X1732">
            <v>0</v>
          </cell>
          <cell r="Y1732">
            <v>0</v>
          </cell>
          <cell r="Z1732">
            <v>42</v>
          </cell>
          <cell r="AA1732">
            <v>72.05</v>
          </cell>
          <cell r="AB1732">
            <v>42</v>
          </cell>
          <cell r="AC1732">
            <v>72.05</v>
          </cell>
          <cell r="AD1732">
            <v>0</v>
          </cell>
          <cell r="AE1732">
            <v>0</v>
          </cell>
          <cell r="AF1732">
            <v>0</v>
          </cell>
        </row>
        <row r="1733">
          <cell r="A1733" t="str">
            <v>UP08/73509/01230</v>
          </cell>
          <cell r="B1733" t="str">
            <v>INV-OPR-ESTOC</v>
          </cell>
          <cell r="C1733" t="str">
            <v>Paper</v>
          </cell>
          <cell r="D1733" t="str">
            <v>FUNDAMENTOS HISTÓRICOS DEL DERECHO. RECOPILACIÓN DE ARTÍCULOS</v>
          </cell>
          <cell r="E1733">
            <v>30</v>
          </cell>
          <cell r="F1733">
            <v>3.2115</v>
          </cell>
          <cell r="G1733">
            <v>96.34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1</v>
          </cell>
          <cell r="M1733">
            <v>0</v>
          </cell>
          <cell r="N1733">
            <v>0</v>
          </cell>
          <cell r="O1733">
            <v>0</v>
          </cell>
          <cell r="P1733">
            <v>31</v>
          </cell>
          <cell r="Q1733">
            <v>96.34</v>
          </cell>
          <cell r="R1733">
            <v>3.1078999999999999</v>
          </cell>
          <cell r="S1733">
            <v>0</v>
          </cell>
          <cell r="T1733">
            <v>0</v>
          </cell>
          <cell r="U1733">
            <v>0</v>
          </cell>
          <cell r="V1733">
            <v>0</v>
          </cell>
          <cell r="W1733">
            <v>0</v>
          </cell>
          <cell r="X1733">
            <v>0</v>
          </cell>
          <cell r="Y1733">
            <v>0</v>
          </cell>
          <cell r="Z1733">
            <v>31</v>
          </cell>
          <cell r="AA1733">
            <v>96.34</v>
          </cell>
          <cell r="AB1733">
            <v>31</v>
          </cell>
          <cell r="AC1733">
            <v>96.34</v>
          </cell>
          <cell r="AD1733">
            <v>0</v>
          </cell>
          <cell r="AE1733">
            <v>0</v>
          </cell>
          <cell r="AF1733">
            <v>0</v>
          </cell>
        </row>
        <row r="1734">
          <cell r="A1734" t="str">
            <v>UP08/73509/01231</v>
          </cell>
          <cell r="B1734" t="str">
            <v>INV-OPR-ESTOC</v>
          </cell>
          <cell r="C1734" t="str">
            <v>Paper</v>
          </cell>
          <cell r="D1734" t="str">
            <v>FUNDAMENTOS HISTÓRICOS DEL DERECHO. GUÍA DE LECTURA</v>
          </cell>
          <cell r="E1734">
            <v>28</v>
          </cell>
          <cell r="F1734">
            <v>2.5034000000000001</v>
          </cell>
          <cell r="G1734">
            <v>70.099999999999994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1</v>
          </cell>
          <cell r="M1734">
            <v>0</v>
          </cell>
          <cell r="N1734">
            <v>0</v>
          </cell>
          <cell r="O1734">
            <v>0</v>
          </cell>
          <cell r="P1734">
            <v>29</v>
          </cell>
          <cell r="Q1734">
            <v>70.099999999999994</v>
          </cell>
          <cell r="R1734">
            <v>2.4171</v>
          </cell>
          <cell r="S1734">
            <v>0</v>
          </cell>
          <cell r="T1734">
            <v>0</v>
          </cell>
          <cell r="U1734">
            <v>0</v>
          </cell>
          <cell r="V1734">
            <v>0</v>
          </cell>
          <cell r="W1734">
            <v>0</v>
          </cell>
          <cell r="X1734">
            <v>0</v>
          </cell>
          <cell r="Y1734">
            <v>0</v>
          </cell>
          <cell r="Z1734">
            <v>29</v>
          </cell>
          <cell r="AA1734">
            <v>70.099999999999994</v>
          </cell>
          <cell r="AB1734">
            <v>29</v>
          </cell>
          <cell r="AC1734">
            <v>70.099999999999994</v>
          </cell>
          <cell r="AD1734">
            <v>0</v>
          </cell>
          <cell r="AE1734">
            <v>0</v>
          </cell>
          <cell r="AF1734">
            <v>0</v>
          </cell>
        </row>
        <row r="1735">
          <cell r="A1735" t="str">
            <v>UP08/73512/02037</v>
          </cell>
          <cell r="B1735" t="str">
            <v>INV-OPR-ESTOC</v>
          </cell>
          <cell r="C1735" t="str">
            <v>Paper</v>
          </cell>
          <cell r="D1735" t="str">
            <v>DERECHO CIVIL II. ARRENDAMIENTOS URBANOS</v>
          </cell>
          <cell r="E1735">
            <v>12</v>
          </cell>
          <cell r="F1735">
            <v>1.7783</v>
          </cell>
          <cell r="G1735">
            <v>21.34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1</v>
          </cell>
          <cell r="M1735">
            <v>0</v>
          </cell>
          <cell r="N1735">
            <v>0</v>
          </cell>
          <cell r="O1735">
            <v>0</v>
          </cell>
          <cell r="P1735">
            <v>13</v>
          </cell>
          <cell r="Q1735">
            <v>21.34</v>
          </cell>
          <cell r="R1735">
            <v>1.6415</v>
          </cell>
          <cell r="S1735">
            <v>0</v>
          </cell>
          <cell r="T1735">
            <v>0</v>
          </cell>
          <cell r="U1735">
            <v>0</v>
          </cell>
          <cell r="V1735">
            <v>0</v>
          </cell>
          <cell r="W1735">
            <v>0</v>
          </cell>
          <cell r="X1735">
            <v>0</v>
          </cell>
          <cell r="Y1735">
            <v>0</v>
          </cell>
          <cell r="Z1735">
            <v>13</v>
          </cell>
          <cell r="AA1735">
            <v>21.34</v>
          </cell>
          <cell r="AB1735">
            <v>13</v>
          </cell>
          <cell r="AC1735">
            <v>21.34</v>
          </cell>
          <cell r="AD1735">
            <v>0</v>
          </cell>
          <cell r="AE1735">
            <v>0</v>
          </cell>
          <cell r="AF1735">
            <v>0</v>
          </cell>
        </row>
        <row r="1736">
          <cell r="A1736" t="str">
            <v>UP08/74556/02406</v>
          </cell>
          <cell r="B1736" t="str">
            <v>INV-OPR-ESTOC</v>
          </cell>
          <cell r="C1736" t="str">
            <v>Paper</v>
          </cell>
          <cell r="D1736" t="str">
            <v>SOCIOLOGIA. LECTURES</v>
          </cell>
          <cell r="E1736">
            <v>26</v>
          </cell>
          <cell r="F1736">
            <v>2.3433999999999999</v>
          </cell>
          <cell r="G1736">
            <v>60.93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0</v>
          </cell>
          <cell r="P1736">
            <v>26</v>
          </cell>
          <cell r="Q1736">
            <v>60.93</v>
          </cell>
          <cell r="R1736">
            <v>2.3433999999999999</v>
          </cell>
          <cell r="S1736">
            <v>0</v>
          </cell>
          <cell r="T1736">
            <v>0</v>
          </cell>
          <cell r="U1736">
            <v>0</v>
          </cell>
          <cell r="V1736">
            <v>0</v>
          </cell>
          <cell r="W1736">
            <v>0</v>
          </cell>
          <cell r="X1736">
            <v>0</v>
          </cell>
          <cell r="Y1736">
            <v>0</v>
          </cell>
          <cell r="Z1736">
            <v>26</v>
          </cell>
          <cell r="AA1736">
            <v>60.93</v>
          </cell>
          <cell r="AB1736">
            <v>26</v>
          </cell>
          <cell r="AC1736">
            <v>60.93</v>
          </cell>
          <cell r="AD1736">
            <v>0</v>
          </cell>
          <cell r="AE1736">
            <v>0</v>
          </cell>
          <cell r="AF1736">
            <v>0</v>
          </cell>
        </row>
        <row r="1737">
          <cell r="A1737" t="str">
            <v xml:space="preserve">UP08/80027/00103    </v>
          </cell>
          <cell r="B1737" t="str">
            <v>INV-OPR-ESTOC</v>
          </cell>
          <cell r="C1737" t="str">
            <v>Paper</v>
          </cell>
          <cell r="D1737" t="str">
            <v>GUIA PRACTICUM ESTUDIS PSICOLOGIA.DOCUMENT PELS TUTORS EXTERNS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0</v>
          </cell>
          <cell r="V1737">
            <v>0</v>
          </cell>
          <cell r="W1737">
            <v>0</v>
          </cell>
          <cell r="X1737">
            <v>0</v>
          </cell>
          <cell r="Y1737">
            <v>0</v>
          </cell>
          <cell r="Z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0</v>
          </cell>
          <cell r="AE1737">
            <v>0</v>
          </cell>
          <cell r="AF1737">
            <v>0</v>
          </cell>
        </row>
        <row r="1738">
          <cell r="A1738" t="str">
            <v>UP08/80500/00576</v>
          </cell>
          <cell r="B1738" t="str">
            <v>INV-OPR-ESTOC</v>
          </cell>
          <cell r="C1738" t="str">
            <v>Paper</v>
          </cell>
          <cell r="D1738" t="str">
            <v>LECTURAS COMPLEMENTÁRIAS. FUNDAMENTOS PSICOSOCIALES DEL COMPORTAMIENTO HUMANO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>
            <v>0</v>
          </cell>
          <cell r="W1738">
            <v>0</v>
          </cell>
          <cell r="X1738">
            <v>0</v>
          </cell>
          <cell r="Y1738">
            <v>0</v>
          </cell>
          <cell r="Z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0</v>
          </cell>
          <cell r="AE1738">
            <v>0</v>
          </cell>
          <cell r="AF1738">
            <v>0</v>
          </cell>
        </row>
        <row r="1739">
          <cell r="A1739" t="str">
            <v>UP08/80503/01215</v>
          </cell>
          <cell r="B1739" t="str">
            <v>INV-OPR-ESTOC</v>
          </cell>
          <cell r="C1739" t="str">
            <v>Paper</v>
          </cell>
          <cell r="D1739" t="str">
            <v>HISTORIA DE LA PSICOLOGÍA. DOSIER DE LECTURAS</v>
          </cell>
          <cell r="E1739">
            <v>72</v>
          </cell>
          <cell r="F1739">
            <v>2.9986000000000002</v>
          </cell>
          <cell r="G1739">
            <v>215.9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0</v>
          </cell>
          <cell r="P1739">
            <v>72</v>
          </cell>
          <cell r="Q1739">
            <v>215.9</v>
          </cell>
          <cell r="R1739">
            <v>2.9986000000000002</v>
          </cell>
          <cell r="S1739">
            <v>0</v>
          </cell>
          <cell r="T1739">
            <v>1</v>
          </cell>
          <cell r="U1739">
            <v>0</v>
          </cell>
          <cell r="V1739">
            <v>0</v>
          </cell>
          <cell r="W1739">
            <v>1</v>
          </cell>
          <cell r="X1739">
            <v>1.388888888888884E-2</v>
          </cell>
          <cell r="Y1739">
            <v>3</v>
          </cell>
          <cell r="Z1739">
            <v>71</v>
          </cell>
          <cell r="AA1739">
            <v>212.9</v>
          </cell>
          <cell r="AB1739">
            <v>71</v>
          </cell>
          <cell r="AC1739">
            <v>212.9</v>
          </cell>
          <cell r="AD1739">
            <v>0</v>
          </cell>
          <cell r="AE1739">
            <v>0</v>
          </cell>
          <cell r="AF1739">
            <v>0</v>
          </cell>
        </row>
        <row r="1740">
          <cell r="A1740" t="str">
            <v>UP08/B0246/00104</v>
          </cell>
          <cell r="B1740" t="str">
            <v>INV-OPR-ESTOC</v>
          </cell>
          <cell r="C1740" t="str">
            <v>Paper</v>
          </cell>
          <cell r="D1740" t="str">
            <v>PROTECCIÓN DE DATOS EN INTERNET</v>
          </cell>
          <cell r="E1740">
            <v>53</v>
          </cell>
          <cell r="F1740">
            <v>2.1421999999999999</v>
          </cell>
          <cell r="G1740">
            <v>113.54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53</v>
          </cell>
          <cell r="Q1740">
            <v>113.54</v>
          </cell>
          <cell r="R1740">
            <v>2.1421999999999999</v>
          </cell>
          <cell r="S1740">
            <v>0</v>
          </cell>
          <cell r="T1740">
            <v>0</v>
          </cell>
          <cell r="U1740">
            <v>0</v>
          </cell>
          <cell r="V1740">
            <v>0</v>
          </cell>
          <cell r="W1740">
            <v>0</v>
          </cell>
          <cell r="X1740">
            <v>0</v>
          </cell>
          <cell r="Y1740">
            <v>0</v>
          </cell>
          <cell r="Z1740">
            <v>53</v>
          </cell>
          <cell r="AA1740">
            <v>113.54</v>
          </cell>
          <cell r="AB1740">
            <v>53</v>
          </cell>
          <cell r="AC1740">
            <v>113.54</v>
          </cell>
          <cell r="AD1740">
            <v>0</v>
          </cell>
          <cell r="AE1740">
            <v>0</v>
          </cell>
          <cell r="AF1740">
            <v>0</v>
          </cell>
        </row>
        <row r="1741">
          <cell r="A1741" t="str">
            <v>UP09/04559/00390</v>
          </cell>
          <cell r="B1741" t="str">
            <v>INV-OPR-ESTOC</v>
          </cell>
          <cell r="C1741" t="str">
            <v>Paper</v>
          </cell>
          <cell r="D1741" t="str">
            <v>TEORIES I SISTEMES POLÍTICS. LECTURES</v>
          </cell>
          <cell r="E1741">
            <v>66</v>
          </cell>
          <cell r="F1741">
            <v>3.7458999999999998</v>
          </cell>
          <cell r="G1741">
            <v>247.23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66</v>
          </cell>
          <cell r="Q1741">
            <v>247.23</v>
          </cell>
          <cell r="R1741">
            <v>3.7458999999999998</v>
          </cell>
          <cell r="S1741">
            <v>0</v>
          </cell>
          <cell r="T1741">
            <v>0</v>
          </cell>
          <cell r="U1741">
            <v>0</v>
          </cell>
          <cell r="V1741">
            <v>0</v>
          </cell>
          <cell r="W1741">
            <v>0</v>
          </cell>
          <cell r="X1741">
            <v>0</v>
          </cell>
          <cell r="Y1741">
            <v>0</v>
          </cell>
          <cell r="Z1741">
            <v>66</v>
          </cell>
          <cell r="AA1741">
            <v>247.23</v>
          </cell>
          <cell r="AB1741">
            <v>66</v>
          </cell>
          <cell r="AC1741">
            <v>247.23</v>
          </cell>
          <cell r="AD1741">
            <v>0</v>
          </cell>
          <cell r="AE1741">
            <v>0</v>
          </cell>
          <cell r="AF1741">
            <v>0</v>
          </cell>
        </row>
        <row r="1742">
          <cell r="A1742" t="str">
            <v>UP09/74559/00390</v>
          </cell>
          <cell r="B1742" t="str">
            <v>INV-OPR-ESTOC</v>
          </cell>
          <cell r="C1742" t="str">
            <v>PAPER</v>
          </cell>
          <cell r="D1742" t="str">
            <v>TEORÍAS Y SISTEMAS POLÍTICOS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0</v>
          </cell>
          <cell r="V1742">
            <v>0</v>
          </cell>
          <cell r="W1742">
            <v>0</v>
          </cell>
          <cell r="X1742">
            <v>0</v>
          </cell>
          <cell r="Y1742">
            <v>0</v>
          </cell>
          <cell r="Z1742">
            <v>0</v>
          </cell>
          <cell r="AA1742">
            <v>0</v>
          </cell>
          <cell r="AB1742">
            <v>0</v>
          </cell>
          <cell r="AC1742">
            <v>0</v>
          </cell>
          <cell r="AD1742">
            <v>0</v>
          </cell>
          <cell r="AE1742">
            <v>0</v>
          </cell>
          <cell r="AF1742">
            <v>0</v>
          </cell>
        </row>
        <row r="1743">
          <cell r="A1743" t="str">
            <v>UW00/02016/00031</v>
          </cell>
          <cell r="B1743" t="str">
            <v>INV-OPR-ESTOC</v>
          </cell>
          <cell r="C1743" t="str">
            <v>Paper</v>
          </cell>
          <cell r="D1743" t="str">
            <v>,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A1744" t="str">
            <v>XC06/92041/00000</v>
          </cell>
          <cell r="B1744" t="str">
            <v>INV-OPR-ESTOC</v>
          </cell>
          <cell r="C1744" t="str">
            <v>Paper</v>
          </cell>
          <cell r="D1744" t="str">
            <v>GESTIÓN DEL PATRIMONIO ARQUEOLÓGICO</v>
          </cell>
          <cell r="E1744">
            <v>39</v>
          </cell>
          <cell r="F1744">
            <v>2.5</v>
          </cell>
          <cell r="G1744">
            <v>97.5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>
            <v>0</v>
          </cell>
          <cell r="P1744">
            <v>39</v>
          </cell>
          <cell r="Q1744">
            <v>97.5</v>
          </cell>
          <cell r="R1744">
            <v>2.5</v>
          </cell>
          <cell r="S1744">
            <v>0</v>
          </cell>
          <cell r="T1744">
            <v>0</v>
          </cell>
          <cell r="U1744">
            <v>0</v>
          </cell>
          <cell r="V1744">
            <v>0</v>
          </cell>
          <cell r="W1744">
            <v>0</v>
          </cell>
          <cell r="X1744">
            <v>0</v>
          </cell>
          <cell r="Y1744">
            <v>0</v>
          </cell>
          <cell r="Z1744">
            <v>39</v>
          </cell>
          <cell r="AA1744">
            <v>97.5</v>
          </cell>
          <cell r="AB1744">
            <v>39</v>
          </cell>
          <cell r="AC1744">
            <v>97.5</v>
          </cell>
          <cell r="AD1744">
            <v>0</v>
          </cell>
          <cell r="AE1744">
            <v>0</v>
          </cell>
          <cell r="AF1744">
            <v>0</v>
          </cell>
        </row>
        <row r="1745">
          <cell r="A1745" t="str">
            <v>XP00/02011/00019</v>
          </cell>
          <cell r="B1745" t="str">
            <v>INV-OPR-ESTOC</v>
          </cell>
          <cell r="C1745" t="str">
            <v>Paper</v>
          </cell>
          <cell r="D1745" t="str">
            <v>MÈTODES D'INVESTIGACIÓ EN EDUCACIÓ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0</v>
          </cell>
          <cell r="V1745">
            <v>0</v>
          </cell>
          <cell r="W1745">
            <v>0</v>
          </cell>
          <cell r="X1745">
            <v>0</v>
          </cell>
          <cell r="Y1745">
            <v>0</v>
          </cell>
          <cell r="Z1745">
            <v>0</v>
          </cell>
          <cell r="AA1745">
            <v>0</v>
          </cell>
          <cell r="AB1745">
            <v>0</v>
          </cell>
          <cell r="AC1745">
            <v>0</v>
          </cell>
          <cell r="AD1745">
            <v>0</v>
          </cell>
          <cell r="AE1745">
            <v>0</v>
          </cell>
          <cell r="AF1745">
            <v>0</v>
          </cell>
        </row>
        <row r="1746">
          <cell r="A1746" t="str">
            <v>XP00/02017/00029</v>
          </cell>
          <cell r="B1746" t="str">
            <v>INV-OPR-ESTOC</v>
          </cell>
          <cell r="C1746" t="str">
            <v>Paper</v>
          </cell>
          <cell r="D1746" t="str">
            <v>DIFICULTATS D'APRENENTATGE</v>
          </cell>
          <cell r="E1746">
            <v>0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0</v>
          </cell>
          <cell r="V1746">
            <v>0</v>
          </cell>
          <cell r="W1746">
            <v>0</v>
          </cell>
          <cell r="X1746">
            <v>0</v>
          </cell>
          <cell r="Y1746">
            <v>0</v>
          </cell>
          <cell r="Z1746">
            <v>0</v>
          </cell>
          <cell r="AA1746">
            <v>0</v>
          </cell>
          <cell r="AB1746">
            <v>0</v>
          </cell>
          <cell r="AC1746">
            <v>0</v>
          </cell>
          <cell r="AD1746">
            <v>0</v>
          </cell>
          <cell r="AE1746">
            <v>0</v>
          </cell>
          <cell r="AF1746">
            <v>0</v>
          </cell>
        </row>
        <row r="1747">
          <cell r="A1747" t="str">
            <v>XP00/02079/00030</v>
          </cell>
          <cell r="B1747" t="str">
            <v>INV-OPR-ESTOC</v>
          </cell>
          <cell r="C1747" t="str">
            <v>Paper</v>
          </cell>
          <cell r="D1747" t="str">
            <v>ORIENTACIÓ PROFESIONAL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  <cell r="S1747">
            <v>0</v>
          </cell>
          <cell r="T1747">
            <v>0</v>
          </cell>
          <cell r="U1747">
            <v>0</v>
          </cell>
          <cell r="V1747">
            <v>0</v>
          </cell>
          <cell r="W1747">
            <v>0</v>
          </cell>
          <cell r="X1747">
            <v>0</v>
          </cell>
          <cell r="Y1747">
            <v>0</v>
          </cell>
          <cell r="Z1747">
            <v>0</v>
          </cell>
          <cell r="AA1747">
            <v>0</v>
          </cell>
          <cell r="AB1747">
            <v>0</v>
          </cell>
          <cell r="AC1747">
            <v>0</v>
          </cell>
          <cell r="AD1747">
            <v>0</v>
          </cell>
          <cell r="AE1747">
            <v>0</v>
          </cell>
          <cell r="AF1747">
            <v>0</v>
          </cell>
        </row>
        <row r="1748">
          <cell r="A1748" t="str">
            <v>XP00/02084/00527</v>
          </cell>
          <cell r="B1748" t="str">
            <v>INV-OPR-ESTOC</v>
          </cell>
          <cell r="C1748" t="str">
            <v>Paper</v>
          </cell>
          <cell r="D1748" t="str">
            <v>TEORIES I INSTITUCIONS CONTEMPORÀNIES DE L'EDUCACIÓ</v>
          </cell>
          <cell r="E1748">
            <v>372</v>
          </cell>
          <cell r="F1748">
            <v>6.0785999999999998</v>
          </cell>
          <cell r="G1748">
            <v>2261.2399999999998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0</v>
          </cell>
          <cell r="P1748">
            <v>372</v>
          </cell>
          <cell r="Q1748">
            <v>2261.2399999999998</v>
          </cell>
          <cell r="R1748">
            <v>6.0785999999999998</v>
          </cell>
          <cell r="S1748">
            <v>0</v>
          </cell>
          <cell r="T1748">
            <v>0</v>
          </cell>
          <cell r="U1748">
            <v>0</v>
          </cell>
          <cell r="V1748">
            <v>0</v>
          </cell>
          <cell r="W1748">
            <v>0</v>
          </cell>
          <cell r="X1748">
            <v>0</v>
          </cell>
          <cell r="Y1748">
            <v>0</v>
          </cell>
          <cell r="Z1748">
            <v>372</v>
          </cell>
          <cell r="AA1748">
            <v>2261.2399999999998</v>
          </cell>
          <cell r="AB1748">
            <v>372</v>
          </cell>
          <cell r="AC1748">
            <v>2261.2399999999998</v>
          </cell>
          <cell r="AD1748">
            <v>0</v>
          </cell>
          <cell r="AE1748">
            <v>0</v>
          </cell>
          <cell r="AF1748">
            <v>0</v>
          </cell>
        </row>
        <row r="1749">
          <cell r="A1749" t="str">
            <v>XP00/04121/00102</v>
          </cell>
          <cell r="B1749" t="str">
            <v>INV-OPR-ESTOC</v>
          </cell>
          <cell r="C1749" t="str">
            <v>Paper</v>
          </cell>
          <cell r="D1749" t="str">
            <v>EL MÓN ORIENTAL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0</v>
          </cell>
          <cell r="V1749">
            <v>0</v>
          </cell>
          <cell r="W1749">
            <v>0</v>
          </cell>
          <cell r="X1749">
            <v>0</v>
          </cell>
          <cell r="Y1749">
            <v>0</v>
          </cell>
          <cell r="Z1749">
            <v>0</v>
          </cell>
          <cell r="AA1749">
            <v>0</v>
          </cell>
          <cell r="AB1749">
            <v>0</v>
          </cell>
          <cell r="AC1749">
            <v>0</v>
          </cell>
          <cell r="AD1749">
            <v>0</v>
          </cell>
          <cell r="AE1749">
            <v>0</v>
          </cell>
          <cell r="AF1749">
            <v>0</v>
          </cell>
        </row>
        <row r="1750">
          <cell r="A1750" t="str">
            <v>XP00/04123/00460</v>
          </cell>
          <cell r="B1750" t="str">
            <v>INV-OPR-ESTOC</v>
          </cell>
          <cell r="C1750" t="str">
            <v>Paper</v>
          </cell>
          <cell r="D1750" t="str">
            <v>EL LLENGUATGE EN LES CIÈNCIES HUMANES I SOCIALS</v>
          </cell>
          <cell r="E1750">
            <v>23</v>
          </cell>
          <cell r="F1750">
            <v>4.12</v>
          </cell>
          <cell r="G1750">
            <v>94.76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23</v>
          </cell>
          <cell r="Q1750">
            <v>94.76</v>
          </cell>
          <cell r="R1750">
            <v>4.12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23</v>
          </cell>
          <cell r="AA1750">
            <v>94.76</v>
          </cell>
          <cell r="AB1750">
            <v>23</v>
          </cell>
          <cell r="AC1750">
            <v>94.76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A1751" t="str">
            <v>XP00/04125/00223</v>
          </cell>
          <cell r="B1751" t="str">
            <v>INV-OPR-ESTOC</v>
          </cell>
          <cell r="C1751" t="str">
            <v>Paper</v>
          </cell>
          <cell r="D1751" t="str">
            <v>INTRODUCCIÓ AL TEATRE I A LES ARTS ESCÈNIQUES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A1752" t="str">
            <v>XP00/07002/00630</v>
          </cell>
          <cell r="B1752" t="str">
            <v>INV-OPR-ESTOC</v>
          </cell>
          <cell r="C1752" t="str">
            <v>Paper</v>
          </cell>
          <cell r="D1752" t="str">
            <v>LLENGUA CATALANA II</v>
          </cell>
          <cell r="E1752">
            <v>40</v>
          </cell>
          <cell r="F1752">
            <v>5.4499000000000004</v>
          </cell>
          <cell r="G1752">
            <v>218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40</v>
          </cell>
          <cell r="Q1752">
            <v>218</v>
          </cell>
          <cell r="R1752">
            <v>5.4499000000000004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40</v>
          </cell>
          <cell r="AA1752">
            <v>218</v>
          </cell>
          <cell r="AB1752">
            <v>40</v>
          </cell>
          <cell r="AC1752">
            <v>218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A1753" t="str">
            <v>XP00/07006/00628</v>
          </cell>
          <cell r="B1753" t="str">
            <v>INV-OPR-ESTOC</v>
          </cell>
          <cell r="C1753" t="str">
            <v>Paper</v>
          </cell>
          <cell r="D1753" t="str">
            <v>LITERATURA CATALANA MEDIEVAL I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0</v>
          </cell>
          <cell r="V1753">
            <v>0</v>
          </cell>
          <cell r="W1753">
            <v>0</v>
          </cell>
          <cell r="X1753">
            <v>0</v>
          </cell>
          <cell r="Y1753">
            <v>0</v>
          </cell>
          <cell r="Z1753">
            <v>0</v>
          </cell>
          <cell r="AA1753">
            <v>0</v>
          </cell>
          <cell r="AB1753">
            <v>0</v>
          </cell>
          <cell r="AC1753">
            <v>0</v>
          </cell>
          <cell r="AD1753">
            <v>0</v>
          </cell>
          <cell r="AE1753">
            <v>0</v>
          </cell>
          <cell r="AF1753">
            <v>0</v>
          </cell>
        </row>
        <row r="1754">
          <cell r="A1754" t="str">
            <v>XP00/07011/00570</v>
          </cell>
          <cell r="B1754" t="str">
            <v>INV-OPR-ESTOC</v>
          </cell>
          <cell r="C1754" t="str">
            <v>Paper</v>
          </cell>
          <cell r="D1754" t="str">
            <v>FONÈTICA I FONOLOGIA CATALANA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0</v>
          </cell>
          <cell r="P1754">
            <v>0</v>
          </cell>
          <cell r="Q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0</v>
          </cell>
          <cell r="V1754">
            <v>0</v>
          </cell>
          <cell r="W1754">
            <v>0</v>
          </cell>
          <cell r="X1754">
            <v>0</v>
          </cell>
          <cell r="Y1754">
            <v>0</v>
          </cell>
          <cell r="Z1754">
            <v>0</v>
          </cell>
          <cell r="AA1754">
            <v>0</v>
          </cell>
          <cell r="AB1754">
            <v>0</v>
          </cell>
          <cell r="AC1754">
            <v>0</v>
          </cell>
          <cell r="AD1754">
            <v>0</v>
          </cell>
          <cell r="AE1754">
            <v>0</v>
          </cell>
          <cell r="AF1754">
            <v>0</v>
          </cell>
        </row>
        <row r="1755">
          <cell r="A1755" t="str">
            <v>XP00/07017/00706</v>
          </cell>
          <cell r="B1755" t="str">
            <v>INV-OPR-ESTOC</v>
          </cell>
          <cell r="C1755" t="str">
            <v>Paper</v>
          </cell>
          <cell r="D1755" t="str">
            <v>LITERATURA CATALANA: TEORIA I CRÍTICA</v>
          </cell>
          <cell r="E1755">
            <v>3</v>
          </cell>
          <cell r="F1755">
            <v>6.1014999999999997</v>
          </cell>
          <cell r="G1755">
            <v>18.3</v>
          </cell>
          <cell r="H1755">
            <v>0</v>
          </cell>
          <cell r="I1755">
            <v>0</v>
          </cell>
          <cell r="J1755">
            <v>0</v>
          </cell>
          <cell r="K1755">
            <v>10</v>
          </cell>
          <cell r="L1755">
            <v>0</v>
          </cell>
          <cell r="M1755">
            <v>10</v>
          </cell>
          <cell r="N1755">
            <v>62.07</v>
          </cell>
          <cell r="O1755">
            <v>6.2066999999999997</v>
          </cell>
          <cell r="P1755">
            <v>13</v>
          </cell>
          <cell r="Q1755">
            <v>80.37</v>
          </cell>
          <cell r="R1755">
            <v>6.1824000000000003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13</v>
          </cell>
          <cell r="AA1755">
            <v>80.37</v>
          </cell>
          <cell r="AB1755">
            <v>13</v>
          </cell>
          <cell r="AC1755">
            <v>80.37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A1756" t="str">
            <v>XP00/07019/00632</v>
          </cell>
          <cell r="B1756" t="str">
            <v>INV-OPR-ESTOC</v>
          </cell>
          <cell r="C1756" t="str">
            <v>Paper</v>
          </cell>
          <cell r="D1756" t="str">
            <v>GRAMATICA HISTORICA CATALANA I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A1757" t="str">
            <v>XP00/07020/00633</v>
          </cell>
          <cell r="B1757" t="str">
            <v>INV-OPR-ESTOC</v>
          </cell>
          <cell r="C1757" t="str">
            <v>Paper</v>
          </cell>
          <cell r="D1757" t="str">
            <v>GRAMÀTICA HISTÒRICA CATALANA II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0</v>
          </cell>
          <cell r="V1757">
            <v>0</v>
          </cell>
          <cell r="W1757">
            <v>0</v>
          </cell>
          <cell r="X1757">
            <v>0</v>
          </cell>
          <cell r="Y1757">
            <v>0</v>
          </cell>
          <cell r="Z1757">
            <v>0</v>
          </cell>
          <cell r="AA1757">
            <v>0</v>
          </cell>
          <cell r="AB1757">
            <v>0</v>
          </cell>
          <cell r="AC1757">
            <v>0</v>
          </cell>
          <cell r="AD1757">
            <v>0</v>
          </cell>
          <cell r="AE1757">
            <v>0</v>
          </cell>
          <cell r="AF1757">
            <v>0</v>
          </cell>
        </row>
        <row r="1758">
          <cell r="A1758" t="str">
            <v>XP00/07024/00634</v>
          </cell>
          <cell r="B1758" t="str">
            <v>INV-OPR-ESTOC</v>
          </cell>
          <cell r="C1758" t="str">
            <v>Paper</v>
          </cell>
          <cell r="D1758" t="str">
            <v>LLENGUA CATALANA III</v>
          </cell>
          <cell r="E1758">
            <v>0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A1759" t="str">
            <v>XP00/07073/00723</v>
          </cell>
          <cell r="B1759" t="str">
            <v>INV-OPR-ESTOC</v>
          </cell>
          <cell r="C1759" t="str">
            <v>Paper</v>
          </cell>
          <cell r="D1759" t="str">
            <v>LINGÜÍSTICA COMPUTACIONAL</v>
          </cell>
          <cell r="E1759">
            <v>10</v>
          </cell>
          <cell r="F1759">
            <v>4.7676999999999996</v>
          </cell>
          <cell r="G1759">
            <v>47.68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0</v>
          </cell>
          <cell r="P1759">
            <v>10</v>
          </cell>
          <cell r="Q1759">
            <v>47.68</v>
          </cell>
          <cell r="R1759">
            <v>4.7676999999999996</v>
          </cell>
          <cell r="S1759">
            <v>0</v>
          </cell>
          <cell r="T1759">
            <v>0</v>
          </cell>
          <cell r="U1759">
            <v>0</v>
          </cell>
          <cell r="V1759">
            <v>0</v>
          </cell>
          <cell r="W1759">
            <v>0</v>
          </cell>
          <cell r="X1759">
            <v>0</v>
          </cell>
          <cell r="Y1759">
            <v>0</v>
          </cell>
          <cell r="Z1759">
            <v>10</v>
          </cell>
          <cell r="AA1759">
            <v>47.68</v>
          </cell>
          <cell r="AB1759">
            <v>10</v>
          </cell>
          <cell r="AC1759">
            <v>47.68</v>
          </cell>
          <cell r="AD1759">
            <v>0</v>
          </cell>
          <cell r="AE1759">
            <v>0</v>
          </cell>
          <cell r="AF1759">
            <v>0</v>
          </cell>
        </row>
        <row r="1760">
          <cell r="A1760" t="str">
            <v>XP00/10004/00139</v>
          </cell>
          <cell r="B1760" t="str">
            <v>INV-OPR-ESTOC</v>
          </cell>
          <cell r="C1760" t="str">
            <v>Paper</v>
          </cell>
          <cell r="D1760" t="str">
            <v>PSICOLOGIA DEL DESENVOLUPAMENT I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0</v>
          </cell>
          <cell r="V1760">
            <v>0</v>
          </cell>
          <cell r="W1760">
            <v>0</v>
          </cell>
          <cell r="X1760">
            <v>0</v>
          </cell>
          <cell r="Y1760">
            <v>0</v>
          </cell>
          <cell r="Z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0</v>
          </cell>
          <cell r="AE1760">
            <v>0</v>
          </cell>
          <cell r="AF1760">
            <v>0</v>
          </cell>
        </row>
        <row r="1761">
          <cell r="A1761" t="str">
            <v>XP01/01016/00385</v>
          </cell>
          <cell r="B1761" t="str">
            <v>INV-OPR-ESTOC</v>
          </cell>
          <cell r="C1761" t="str">
            <v>Paper</v>
          </cell>
          <cell r="D1761" t="str">
            <v>DIRECCIÓ FINANCERA II</v>
          </cell>
          <cell r="E1761">
            <v>0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A1762" t="str">
            <v>XP01/01021/00378</v>
          </cell>
          <cell r="B1762" t="str">
            <v>INV-OPR-ESTOC</v>
          </cell>
          <cell r="C1762" t="str">
            <v>Paper</v>
          </cell>
          <cell r="D1762" t="str">
            <v>DRET MERCANTIL I</v>
          </cell>
          <cell r="E1762">
            <v>4</v>
          </cell>
          <cell r="F1762">
            <v>3.4708000000000001</v>
          </cell>
          <cell r="G1762">
            <v>13.88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3</v>
          </cell>
          <cell r="M1762">
            <v>0</v>
          </cell>
          <cell r="N1762">
            <v>0</v>
          </cell>
          <cell r="O1762">
            <v>0</v>
          </cell>
          <cell r="P1762">
            <v>7</v>
          </cell>
          <cell r="Q1762">
            <v>13.88</v>
          </cell>
          <cell r="R1762">
            <v>1.9833000000000001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7</v>
          </cell>
          <cell r="AA1762">
            <v>13.88</v>
          </cell>
          <cell r="AB1762">
            <v>7</v>
          </cell>
          <cell r="AC1762">
            <v>13.88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A1763" t="str">
            <v>XP01/03005/00860</v>
          </cell>
          <cell r="B1763" t="str">
            <v>INV-OPR-ESTOC</v>
          </cell>
          <cell r="C1763" t="str">
            <v>Paper</v>
          </cell>
          <cell r="D1763" t="str">
            <v>DRET CONSTITUCIONAL 1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0</v>
          </cell>
          <cell r="V1763">
            <v>0</v>
          </cell>
          <cell r="W1763">
            <v>0</v>
          </cell>
          <cell r="X1763">
            <v>0</v>
          </cell>
          <cell r="Y1763">
            <v>0</v>
          </cell>
          <cell r="Z1763">
            <v>0</v>
          </cell>
          <cell r="AA1763">
            <v>0</v>
          </cell>
          <cell r="AB1763">
            <v>0</v>
          </cell>
          <cell r="AC1763">
            <v>0</v>
          </cell>
          <cell r="AD1763">
            <v>0</v>
          </cell>
          <cell r="AE1763">
            <v>0</v>
          </cell>
          <cell r="AF1763">
            <v>0</v>
          </cell>
        </row>
        <row r="1764">
          <cell r="A1764" t="str">
            <v>XP01/03022/00352</v>
          </cell>
          <cell r="B1764" t="str">
            <v>INV-OPR-ESTOC</v>
          </cell>
          <cell r="C1764" t="str">
            <v>Paper</v>
          </cell>
          <cell r="D1764" t="str">
            <v>DRET MERCANTIL 2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0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  <cell r="T1764">
            <v>0</v>
          </cell>
          <cell r="U1764">
            <v>0</v>
          </cell>
          <cell r="V1764">
            <v>0</v>
          </cell>
          <cell r="W1764">
            <v>0</v>
          </cell>
          <cell r="X1764">
            <v>0</v>
          </cell>
          <cell r="Y1764">
            <v>0</v>
          </cell>
          <cell r="Z1764">
            <v>0</v>
          </cell>
          <cell r="AA1764">
            <v>0</v>
          </cell>
          <cell r="AB1764">
            <v>0</v>
          </cell>
          <cell r="AC1764">
            <v>0</v>
          </cell>
          <cell r="AD1764">
            <v>0</v>
          </cell>
          <cell r="AE1764">
            <v>0</v>
          </cell>
          <cell r="AF1764">
            <v>0</v>
          </cell>
        </row>
        <row r="1765">
          <cell r="A1765" t="str">
            <v>XP01/03070/00328</v>
          </cell>
          <cell r="B1765" t="str">
            <v>INV-OPR-ESTOC</v>
          </cell>
          <cell r="C1765" t="str">
            <v>Paper</v>
          </cell>
          <cell r="D1765" t="str">
            <v>TEORIA DEL DRET</v>
          </cell>
          <cell r="E1765">
            <v>0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>
            <v>0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  <cell r="T1765">
            <v>0</v>
          </cell>
          <cell r="U1765">
            <v>0</v>
          </cell>
          <cell r="V1765">
            <v>0</v>
          </cell>
          <cell r="W1765">
            <v>0</v>
          </cell>
          <cell r="X1765">
            <v>0</v>
          </cell>
          <cell r="Y1765">
            <v>0</v>
          </cell>
          <cell r="Z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0</v>
          </cell>
          <cell r="AE1765">
            <v>0</v>
          </cell>
          <cell r="AF1765">
            <v>0</v>
          </cell>
        </row>
        <row r="1766">
          <cell r="A1766" t="str">
            <v>XP01/04122/00534</v>
          </cell>
          <cell r="B1766" t="str">
            <v>INV-OPR-ESTOC</v>
          </cell>
          <cell r="C1766" t="str">
            <v>Paper</v>
          </cell>
          <cell r="D1766" t="str">
            <v>ANTROPOLOGIA DE LA RELIGIÓ</v>
          </cell>
          <cell r="E1766">
            <v>18</v>
          </cell>
          <cell r="F1766">
            <v>8.7019000000000002</v>
          </cell>
          <cell r="G1766">
            <v>156.63</v>
          </cell>
          <cell r="H1766">
            <v>0</v>
          </cell>
          <cell r="I1766">
            <v>0</v>
          </cell>
          <cell r="J1766">
            <v>0</v>
          </cell>
          <cell r="K1766">
            <v>20</v>
          </cell>
          <cell r="L1766">
            <v>0</v>
          </cell>
          <cell r="M1766">
            <v>20</v>
          </cell>
          <cell r="N1766">
            <v>176.66</v>
          </cell>
          <cell r="O1766">
            <v>8.8331999999999997</v>
          </cell>
          <cell r="P1766">
            <v>38</v>
          </cell>
          <cell r="Q1766">
            <v>333.3</v>
          </cell>
          <cell r="R1766">
            <v>8.7710000000000008</v>
          </cell>
          <cell r="S1766">
            <v>0</v>
          </cell>
          <cell r="T1766">
            <v>0</v>
          </cell>
          <cell r="U1766">
            <v>0</v>
          </cell>
          <cell r="V1766">
            <v>0</v>
          </cell>
          <cell r="W1766">
            <v>0</v>
          </cell>
          <cell r="X1766">
            <v>0</v>
          </cell>
          <cell r="Y1766">
            <v>0</v>
          </cell>
          <cell r="Z1766">
            <v>38</v>
          </cell>
          <cell r="AA1766">
            <v>333.3</v>
          </cell>
          <cell r="AB1766">
            <v>38</v>
          </cell>
          <cell r="AC1766">
            <v>333.3</v>
          </cell>
          <cell r="AD1766">
            <v>0</v>
          </cell>
          <cell r="AE1766">
            <v>0</v>
          </cell>
          <cell r="AF1766">
            <v>0</v>
          </cell>
        </row>
        <row r="1767">
          <cell r="A1767" t="str">
            <v>XP01/04132/00554</v>
          </cell>
          <cell r="B1767" t="str">
            <v>INV-OPR-ESTOC</v>
          </cell>
          <cell r="C1767" t="str">
            <v>Paper</v>
          </cell>
          <cell r="D1767" t="str">
            <v>INFORMÀTICA APLICADA A LES CIÈNCIES HUMANES I SOCIALS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>
            <v>10</v>
          </cell>
          <cell r="L1767">
            <v>0</v>
          </cell>
          <cell r="M1767">
            <v>10</v>
          </cell>
          <cell r="N1767">
            <v>39.130000000000003</v>
          </cell>
          <cell r="O1767">
            <v>3.9129999999999998</v>
          </cell>
          <cell r="P1767">
            <v>10</v>
          </cell>
          <cell r="Q1767">
            <v>39.130000000000003</v>
          </cell>
          <cell r="R1767">
            <v>3.9129999999999998</v>
          </cell>
          <cell r="S1767">
            <v>0</v>
          </cell>
          <cell r="T1767">
            <v>0</v>
          </cell>
          <cell r="U1767">
            <v>0</v>
          </cell>
          <cell r="V1767">
            <v>0</v>
          </cell>
          <cell r="W1767">
            <v>0</v>
          </cell>
          <cell r="X1767">
            <v>0</v>
          </cell>
          <cell r="Y1767">
            <v>0</v>
          </cell>
          <cell r="Z1767">
            <v>10</v>
          </cell>
          <cell r="AA1767">
            <v>39.130000000000003</v>
          </cell>
          <cell r="AB1767">
            <v>10</v>
          </cell>
          <cell r="AC1767">
            <v>39.130000000000003</v>
          </cell>
          <cell r="AD1767">
            <v>0</v>
          </cell>
          <cell r="AE1767">
            <v>0</v>
          </cell>
          <cell r="AF1767">
            <v>0</v>
          </cell>
        </row>
        <row r="1768">
          <cell r="A1768" t="str">
            <v>XP01/04134/00812</v>
          </cell>
          <cell r="B1768" t="str">
            <v>INV-OPR-ESTOC</v>
          </cell>
          <cell r="C1768" t="str">
            <v>Paper</v>
          </cell>
          <cell r="D1768" t="str">
            <v>LLENGUA CATALANA 2</v>
          </cell>
          <cell r="E1768">
            <v>121</v>
          </cell>
          <cell r="F1768">
            <v>8.9229000000000003</v>
          </cell>
          <cell r="G1768">
            <v>1079.67</v>
          </cell>
          <cell r="H1768">
            <v>0</v>
          </cell>
          <cell r="I1768">
            <v>0</v>
          </cell>
          <cell r="J1768">
            <v>0</v>
          </cell>
          <cell r="K1768">
            <v>20</v>
          </cell>
          <cell r="L1768">
            <v>0</v>
          </cell>
          <cell r="M1768">
            <v>20</v>
          </cell>
          <cell r="N1768">
            <v>181.84</v>
          </cell>
          <cell r="O1768">
            <v>9.0922000000000001</v>
          </cell>
          <cell r="P1768">
            <v>141</v>
          </cell>
          <cell r="Q1768">
            <v>1261.51</v>
          </cell>
          <cell r="R1768">
            <v>8.9468999999999994</v>
          </cell>
          <cell r="S1768">
            <v>0</v>
          </cell>
          <cell r="T1768">
            <v>0</v>
          </cell>
          <cell r="U1768">
            <v>0</v>
          </cell>
          <cell r="V1768">
            <v>0</v>
          </cell>
          <cell r="W1768">
            <v>0</v>
          </cell>
          <cell r="X1768">
            <v>0</v>
          </cell>
          <cell r="Y1768">
            <v>0</v>
          </cell>
          <cell r="Z1768">
            <v>141</v>
          </cell>
          <cell r="AA1768">
            <v>1261.51</v>
          </cell>
          <cell r="AB1768">
            <v>141</v>
          </cell>
          <cell r="AC1768">
            <v>1261.51</v>
          </cell>
          <cell r="AD1768">
            <v>0</v>
          </cell>
          <cell r="AE1768">
            <v>0</v>
          </cell>
          <cell r="AF1768">
            <v>0</v>
          </cell>
        </row>
        <row r="1769">
          <cell r="A1769" t="str">
            <v>XP01/04135/01017</v>
          </cell>
          <cell r="B1769" t="str">
            <v>INV-OPR-ESTOC</v>
          </cell>
          <cell r="C1769" t="str">
            <v>Paper</v>
          </cell>
          <cell r="D1769" t="str">
            <v>LLENGUA ESPANYOLA I</v>
          </cell>
          <cell r="E1769">
            <v>2</v>
          </cell>
          <cell r="F1769">
            <v>3.8845000000000001</v>
          </cell>
          <cell r="G1769">
            <v>7.77</v>
          </cell>
          <cell r="H1769">
            <v>0</v>
          </cell>
          <cell r="I1769">
            <v>0</v>
          </cell>
          <cell r="J1769">
            <v>0</v>
          </cell>
          <cell r="K1769">
            <v>10</v>
          </cell>
          <cell r="L1769">
            <v>0</v>
          </cell>
          <cell r="M1769">
            <v>10</v>
          </cell>
          <cell r="N1769">
            <v>39.869999999999997</v>
          </cell>
          <cell r="O1769">
            <v>3.9870000000000001</v>
          </cell>
          <cell r="P1769">
            <v>12</v>
          </cell>
          <cell r="Q1769">
            <v>47.64</v>
          </cell>
          <cell r="R1769">
            <v>3.9699</v>
          </cell>
          <cell r="S1769">
            <v>0</v>
          </cell>
          <cell r="T1769">
            <v>0</v>
          </cell>
          <cell r="U1769">
            <v>0</v>
          </cell>
          <cell r="V1769">
            <v>0</v>
          </cell>
          <cell r="W1769">
            <v>0</v>
          </cell>
          <cell r="X1769">
            <v>0</v>
          </cell>
          <cell r="Y1769">
            <v>0</v>
          </cell>
          <cell r="Z1769">
            <v>12</v>
          </cell>
          <cell r="AA1769">
            <v>47.64</v>
          </cell>
          <cell r="AB1769">
            <v>12</v>
          </cell>
          <cell r="AC1769">
            <v>47.64</v>
          </cell>
          <cell r="AD1769">
            <v>0</v>
          </cell>
          <cell r="AE1769">
            <v>0</v>
          </cell>
          <cell r="AF1769">
            <v>0</v>
          </cell>
        </row>
        <row r="1770">
          <cell r="A1770" t="str">
            <v>XP01/04136/00516</v>
          </cell>
          <cell r="B1770" t="str">
            <v>INV-OPR-ESTOC</v>
          </cell>
          <cell r="C1770" t="str">
            <v>Paper</v>
          </cell>
          <cell r="D1770" t="str">
            <v>LLENGUA ESPANYOLA 2</v>
          </cell>
          <cell r="E1770">
            <v>6</v>
          </cell>
          <cell r="F1770">
            <v>9.3638999999999992</v>
          </cell>
          <cell r="G1770">
            <v>56.18</v>
          </cell>
          <cell r="H1770">
            <v>0</v>
          </cell>
          <cell r="I1770">
            <v>0</v>
          </cell>
          <cell r="J1770">
            <v>0</v>
          </cell>
          <cell r="K1770">
            <v>10</v>
          </cell>
          <cell r="L1770">
            <v>2</v>
          </cell>
          <cell r="M1770">
            <v>10</v>
          </cell>
          <cell r="N1770">
            <v>96.47</v>
          </cell>
          <cell r="O1770">
            <v>9.6471</v>
          </cell>
          <cell r="P1770">
            <v>18</v>
          </cell>
          <cell r="Q1770">
            <v>152.65</v>
          </cell>
          <cell r="R1770">
            <v>8.4808000000000003</v>
          </cell>
          <cell r="S1770">
            <v>0</v>
          </cell>
          <cell r="T1770">
            <v>0</v>
          </cell>
          <cell r="U1770">
            <v>0</v>
          </cell>
          <cell r="V1770">
            <v>0</v>
          </cell>
          <cell r="W1770">
            <v>0</v>
          </cell>
          <cell r="X1770">
            <v>0</v>
          </cell>
          <cell r="Y1770">
            <v>0</v>
          </cell>
          <cell r="Z1770">
            <v>18</v>
          </cell>
          <cell r="AA1770">
            <v>152.65</v>
          </cell>
          <cell r="AB1770">
            <v>18</v>
          </cell>
          <cell r="AC1770">
            <v>152.65</v>
          </cell>
          <cell r="AD1770">
            <v>0</v>
          </cell>
          <cell r="AE1770">
            <v>0</v>
          </cell>
          <cell r="AF1770">
            <v>0</v>
          </cell>
        </row>
        <row r="1771">
          <cell r="A1771" t="str">
            <v>XP01/04138/01032</v>
          </cell>
          <cell r="B1771" t="str">
            <v>INV-OPR-ESTOC</v>
          </cell>
          <cell r="C1771" t="str">
            <v>Paper</v>
          </cell>
          <cell r="D1771" t="str">
            <v>HISTÒRIA DE CATALUNYA 1</v>
          </cell>
          <cell r="E1771">
            <v>33</v>
          </cell>
          <cell r="F1771">
            <v>5.3661000000000003</v>
          </cell>
          <cell r="G1771">
            <v>177.08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0</v>
          </cell>
          <cell r="P1771">
            <v>34</v>
          </cell>
          <cell r="Q1771">
            <v>177.08</v>
          </cell>
          <cell r="R1771">
            <v>5.2081999999999997</v>
          </cell>
          <cell r="S1771">
            <v>0</v>
          </cell>
          <cell r="T1771">
            <v>0</v>
          </cell>
          <cell r="U1771">
            <v>0</v>
          </cell>
          <cell r="V1771">
            <v>0</v>
          </cell>
          <cell r="W1771">
            <v>0</v>
          </cell>
          <cell r="X1771">
            <v>0</v>
          </cell>
          <cell r="Y1771">
            <v>0</v>
          </cell>
          <cell r="Z1771">
            <v>34</v>
          </cell>
          <cell r="AA1771">
            <v>177.08</v>
          </cell>
          <cell r="AB1771">
            <v>34</v>
          </cell>
          <cell r="AC1771">
            <v>177.08</v>
          </cell>
          <cell r="AD1771">
            <v>0</v>
          </cell>
          <cell r="AE1771">
            <v>0</v>
          </cell>
          <cell r="AF1771">
            <v>0</v>
          </cell>
        </row>
        <row r="1772">
          <cell r="A1772" t="str">
            <v>XP01/04140/01021</v>
          </cell>
          <cell r="B1772" t="str">
            <v>INV-OPR-ESTOC</v>
          </cell>
          <cell r="C1772" t="str">
            <v>Paper</v>
          </cell>
          <cell r="D1772" t="str">
            <v>PREHISTÒRIA I HISTÒRIA ANTIGA</v>
          </cell>
          <cell r="E1772">
            <v>200</v>
          </cell>
          <cell r="F1772">
            <v>8.3225999999999996</v>
          </cell>
          <cell r="G1772">
            <v>1664.52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0</v>
          </cell>
          <cell r="P1772">
            <v>200</v>
          </cell>
          <cell r="Q1772">
            <v>1664.52</v>
          </cell>
          <cell r="R1772">
            <v>8.3225999999999996</v>
          </cell>
          <cell r="S1772">
            <v>0</v>
          </cell>
          <cell r="T1772">
            <v>0</v>
          </cell>
          <cell r="U1772">
            <v>0</v>
          </cell>
          <cell r="V1772">
            <v>0</v>
          </cell>
          <cell r="W1772">
            <v>0</v>
          </cell>
          <cell r="X1772">
            <v>0</v>
          </cell>
          <cell r="Y1772">
            <v>0</v>
          </cell>
          <cell r="Z1772">
            <v>200</v>
          </cell>
          <cell r="AA1772">
            <v>1664.52</v>
          </cell>
          <cell r="AB1772">
            <v>200</v>
          </cell>
          <cell r="AC1772">
            <v>1664.52</v>
          </cell>
          <cell r="AD1772">
            <v>0</v>
          </cell>
          <cell r="AE1772">
            <v>0</v>
          </cell>
          <cell r="AF1772">
            <v>0</v>
          </cell>
        </row>
        <row r="1773">
          <cell r="A1773" t="str">
            <v>XP01/04141/01001</v>
          </cell>
          <cell r="B1773" t="str">
            <v>INV-OPR-ESTOC</v>
          </cell>
          <cell r="C1773" t="str">
            <v>Paper</v>
          </cell>
          <cell r="D1773" t="str">
            <v>LITERATURA I CIVILITZACIÓ GREGUES</v>
          </cell>
          <cell r="E1773">
            <v>13</v>
          </cell>
          <cell r="F1773">
            <v>6.7066999999999997</v>
          </cell>
          <cell r="G1773">
            <v>87.19</v>
          </cell>
          <cell r="H1773">
            <v>0</v>
          </cell>
          <cell r="I1773">
            <v>0</v>
          </cell>
          <cell r="J1773">
            <v>0</v>
          </cell>
          <cell r="K1773">
            <v>10</v>
          </cell>
          <cell r="L1773">
            <v>0</v>
          </cell>
          <cell r="M1773">
            <v>10</v>
          </cell>
          <cell r="N1773">
            <v>69.099999999999994</v>
          </cell>
          <cell r="O1773">
            <v>6.9096000000000002</v>
          </cell>
          <cell r="P1773">
            <v>23</v>
          </cell>
          <cell r="Q1773">
            <v>156.28</v>
          </cell>
          <cell r="R1773">
            <v>6.7949000000000002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23</v>
          </cell>
          <cell r="AA1773">
            <v>156.28</v>
          </cell>
          <cell r="AB1773">
            <v>23</v>
          </cell>
          <cell r="AC1773">
            <v>156.28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A1774" t="str">
            <v>XP01/04145/01050</v>
          </cell>
          <cell r="B1774" t="str">
            <v>INV-OPR-ESTOC</v>
          </cell>
          <cell r="C1774" t="str">
            <v>Paper</v>
          </cell>
          <cell r="D1774" t="str">
            <v>LLENGUA I CULTURES LLATINES</v>
          </cell>
          <cell r="E1774">
            <v>10</v>
          </cell>
          <cell r="F1774">
            <v>5.9179000000000004</v>
          </cell>
          <cell r="G1774">
            <v>59.18</v>
          </cell>
          <cell r="H1774">
            <v>0</v>
          </cell>
          <cell r="I1774">
            <v>0</v>
          </cell>
          <cell r="J1774">
            <v>0</v>
          </cell>
          <cell r="K1774">
            <v>10</v>
          </cell>
          <cell r="L1774">
            <v>0</v>
          </cell>
          <cell r="M1774">
            <v>10</v>
          </cell>
          <cell r="N1774">
            <v>80.930000000000007</v>
          </cell>
          <cell r="O1774">
            <v>8.0934000000000008</v>
          </cell>
          <cell r="P1774">
            <v>20</v>
          </cell>
          <cell r="Q1774">
            <v>140.11000000000001</v>
          </cell>
          <cell r="R1774">
            <v>7.0057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20</v>
          </cell>
          <cell r="AA1774">
            <v>140.11000000000001</v>
          </cell>
          <cell r="AB1774">
            <v>20</v>
          </cell>
          <cell r="AC1774">
            <v>140.11000000000001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A1775" t="str">
            <v>XP01/04157/01038</v>
          </cell>
          <cell r="B1775" t="str">
            <v>INV-OPR-ESTOC</v>
          </cell>
          <cell r="C1775" t="str">
            <v>Paper</v>
          </cell>
          <cell r="D1775" t="str">
            <v>HISTÒRIA CONTEMPORÀNEA 2</v>
          </cell>
          <cell r="E1775">
            <v>4</v>
          </cell>
          <cell r="F1775">
            <v>4.2998000000000003</v>
          </cell>
          <cell r="G1775">
            <v>17.2</v>
          </cell>
          <cell r="H1775">
            <v>0</v>
          </cell>
          <cell r="I1775">
            <v>0</v>
          </cell>
          <cell r="J1775">
            <v>0</v>
          </cell>
          <cell r="K1775">
            <v>92</v>
          </cell>
          <cell r="L1775">
            <v>1</v>
          </cell>
          <cell r="M1775">
            <v>92</v>
          </cell>
          <cell r="N1775">
            <v>404.24</v>
          </cell>
          <cell r="O1775">
            <v>4.3940000000000001</v>
          </cell>
          <cell r="P1775">
            <v>97</v>
          </cell>
          <cell r="Q1775">
            <v>421.44</v>
          </cell>
          <cell r="R1775">
            <v>4.3448000000000002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97</v>
          </cell>
          <cell r="AA1775">
            <v>421.44</v>
          </cell>
          <cell r="AB1775">
            <v>97</v>
          </cell>
          <cell r="AC1775">
            <v>421.44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A1776" t="str">
            <v>XP01/07003/00750</v>
          </cell>
          <cell r="B1776" t="str">
            <v>INV-OPR-ESTOC</v>
          </cell>
          <cell r="C1776" t="str">
            <v>Paper</v>
          </cell>
          <cell r="D1776" t="str">
            <v>LINGÜÍSTICA GENERAL I</v>
          </cell>
          <cell r="E1776">
            <v>2</v>
          </cell>
          <cell r="F1776">
            <v>3.6097000000000001</v>
          </cell>
          <cell r="G1776">
            <v>7.22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2</v>
          </cell>
          <cell r="Q1776">
            <v>7.22</v>
          </cell>
          <cell r="R1776">
            <v>3.6097000000000001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2</v>
          </cell>
          <cell r="AA1776">
            <v>7.22</v>
          </cell>
          <cell r="AB1776">
            <v>2</v>
          </cell>
          <cell r="AC1776">
            <v>7.22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A1777" t="str">
            <v>XP01/07014/01009</v>
          </cell>
          <cell r="B1777" t="str">
            <v>INV-OPR-ESTOC</v>
          </cell>
          <cell r="C1777" t="str">
            <v>Paper</v>
          </cell>
          <cell r="D1777" t="str">
            <v>HISTÒRIA DE LA LLENGUA CATALANA II</v>
          </cell>
          <cell r="E1777">
            <v>6</v>
          </cell>
          <cell r="F1777">
            <v>6.8891</v>
          </cell>
          <cell r="G1777">
            <v>41.33</v>
          </cell>
          <cell r="H1777">
            <v>0</v>
          </cell>
          <cell r="I1777">
            <v>0</v>
          </cell>
          <cell r="J1777">
            <v>0</v>
          </cell>
          <cell r="K1777">
            <v>10</v>
          </cell>
          <cell r="L1777">
            <v>0</v>
          </cell>
          <cell r="M1777">
            <v>10</v>
          </cell>
          <cell r="N1777">
            <v>70.58</v>
          </cell>
          <cell r="O1777">
            <v>7.0575000000000001</v>
          </cell>
          <cell r="P1777">
            <v>16</v>
          </cell>
          <cell r="Q1777">
            <v>111.91</v>
          </cell>
          <cell r="R1777">
            <v>6.9943999999999997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16</v>
          </cell>
          <cell r="AA1777">
            <v>111.91</v>
          </cell>
          <cell r="AB1777">
            <v>16</v>
          </cell>
          <cell r="AC1777">
            <v>111.91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A1778" t="str">
            <v>XP01/07025/00300</v>
          </cell>
          <cell r="B1778" t="str">
            <v>INV-OPR-ESTOC</v>
          </cell>
          <cell r="C1778" t="str">
            <v>Paper</v>
          </cell>
          <cell r="D1778" t="str">
            <v>LLENGUA CATALANA IV: LES TECNOLOGIES DEL LLENGUATGE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6</v>
          </cell>
          <cell r="J1778">
            <v>0</v>
          </cell>
          <cell r="K1778">
            <v>20</v>
          </cell>
          <cell r="L1778">
            <v>0</v>
          </cell>
          <cell r="M1778">
            <v>26</v>
          </cell>
          <cell r="N1778">
            <v>171.37</v>
          </cell>
          <cell r="O1778">
            <v>6.5911</v>
          </cell>
          <cell r="P1778">
            <v>26</v>
          </cell>
          <cell r="Q1778">
            <v>171.37</v>
          </cell>
          <cell r="R1778">
            <v>6.5911</v>
          </cell>
          <cell r="S1778">
            <v>0</v>
          </cell>
          <cell r="T1778">
            <v>5</v>
          </cell>
          <cell r="U1778">
            <v>0</v>
          </cell>
          <cell r="V1778">
            <v>0</v>
          </cell>
          <cell r="W1778">
            <v>5</v>
          </cell>
          <cell r="X1778">
            <v>0.19230769230769207</v>
          </cell>
          <cell r="Y1778">
            <v>32.96</v>
          </cell>
          <cell r="Z1778">
            <v>21</v>
          </cell>
          <cell r="AA1778">
            <v>138.41</v>
          </cell>
          <cell r="AB1778">
            <v>21</v>
          </cell>
          <cell r="AC1778">
            <v>138.41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A1779" t="str">
            <v>XP01/07027/00297</v>
          </cell>
          <cell r="B1779" t="str">
            <v>INV-OPR-ESTOC</v>
          </cell>
          <cell r="C1779" t="str">
            <v>Paper</v>
          </cell>
          <cell r="D1779" t="str">
            <v>LLENGUA ESPANYOLA</v>
          </cell>
          <cell r="E1779">
            <v>3</v>
          </cell>
          <cell r="F1779">
            <v>6.1322000000000001</v>
          </cell>
          <cell r="G1779">
            <v>18.399999999999999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3</v>
          </cell>
          <cell r="Q1779">
            <v>18.399999999999999</v>
          </cell>
          <cell r="R1779">
            <v>6.1322000000000001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3</v>
          </cell>
          <cell r="AA1779">
            <v>18.399999999999999</v>
          </cell>
          <cell r="AB1779">
            <v>3</v>
          </cell>
          <cell r="AC1779">
            <v>18.399999999999999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A1780" t="str">
            <v>XP01/07028/00608</v>
          </cell>
          <cell r="B1780" t="str">
            <v>INV-OPR-ESTOC</v>
          </cell>
          <cell r="C1780" t="str">
            <v>Paper</v>
          </cell>
          <cell r="D1780" t="str">
            <v>LITERATURA CATALANA MEDIEVAL II</v>
          </cell>
          <cell r="E1780">
            <v>8</v>
          </cell>
          <cell r="F1780">
            <v>4.3818999999999999</v>
          </cell>
          <cell r="G1780">
            <v>35.049999999999997</v>
          </cell>
          <cell r="H1780">
            <v>0</v>
          </cell>
          <cell r="I1780">
            <v>0</v>
          </cell>
          <cell r="J1780">
            <v>0</v>
          </cell>
          <cell r="K1780">
            <v>10</v>
          </cell>
          <cell r="L1780">
            <v>0</v>
          </cell>
          <cell r="M1780">
            <v>10</v>
          </cell>
          <cell r="N1780">
            <v>44.68</v>
          </cell>
          <cell r="O1780">
            <v>4.4679000000000002</v>
          </cell>
          <cell r="P1780">
            <v>18</v>
          </cell>
          <cell r="Q1780">
            <v>79.73</v>
          </cell>
          <cell r="R1780">
            <v>4.4297000000000004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18</v>
          </cell>
          <cell r="AA1780">
            <v>79.73</v>
          </cell>
          <cell r="AB1780">
            <v>18</v>
          </cell>
          <cell r="AC1780">
            <v>79.73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A1781" t="str">
            <v>XP01/07031/00307</v>
          </cell>
          <cell r="B1781" t="str">
            <v>INV-OPR-ESTOC</v>
          </cell>
          <cell r="C1781" t="str">
            <v>Paper</v>
          </cell>
          <cell r="D1781" t="str">
            <v>DIALECTOLOGIA CATALANA</v>
          </cell>
          <cell r="E1781">
            <v>10</v>
          </cell>
          <cell r="F1781">
            <v>6.327</v>
          </cell>
          <cell r="G1781">
            <v>63.27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10</v>
          </cell>
          <cell r="Q1781">
            <v>63.27</v>
          </cell>
          <cell r="R1781">
            <v>6.327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10</v>
          </cell>
          <cell r="AA1781">
            <v>63.27</v>
          </cell>
          <cell r="AB1781">
            <v>10</v>
          </cell>
          <cell r="AC1781">
            <v>63.27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A1782" t="str">
            <v>XP01/07059/00309</v>
          </cell>
          <cell r="B1782" t="str">
            <v>INV-OPR-ESTOC</v>
          </cell>
          <cell r="C1782" t="str">
            <v>Paper</v>
          </cell>
          <cell r="D1782" t="str">
            <v>LLENGUA LLATINA I</v>
          </cell>
          <cell r="E1782">
            <v>26</v>
          </cell>
          <cell r="F1782">
            <v>4.2743000000000002</v>
          </cell>
          <cell r="G1782">
            <v>111.13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26</v>
          </cell>
          <cell r="Q1782">
            <v>111.13</v>
          </cell>
          <cell r="R1782">
            <v>4.2743000000000002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26</v>
          </cell>
          <cell r="AA1782">
            <v>111.13</v>
          </cell>
          <cell r="AB1782">
            <v>26</v>
          </cell>
          <cell r="AC1782">
            <v>111.13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A1783" t="str">
            <v>XP01/07060/00312</v>
          </cell>
          <cell r="B1783" t="str">
            <v>INV-OPR-ESTOC</v>
          </cell>
          <cell r="C1783" t="str">
            <v>Paper</v>
          </cell>
          <cell r="D1783" t="str">
            <v>LLENGUA LLATINA II</v>
          </cell>
          <cell r="E1783">
            <v>12</v>
          </cell>
          <cell r="F1783">
            <v>3.9525000000000001</v>
          </cell>
          <cell r="G1783">
            <v>47.43</v>
          </cell>
          <cell r="H1783">
            <v>0</v>
          </cell>
          <cell r="I1783">
            <v>0</v>
          </cell>
          <cell r="J1783">
            <v>0</v>
          </cell>
          <cell r="K1783">
            <v>10</v>
          </cell>
          <cell r="L1783">
            <v>0</v>
          </cell>
          <cell r="M1783">
            <v>10</v>
          </cell>
          <cell r="N1783">
            <v>40.24</v>
          </cell>
          <cell r="O1783">
            <v>4.024</v>
          </cell>
          <cell r="P1783">
            <v>22</v>
          </cell>
          <cell r="Q1783">
            <v>87.67</v>
          </cell>
          <cell r="R1783">
            <v>3.9849999999999999</v>
          </cell>
          <cell r="S1783">
            <v>0</v>
          </cell>
          <cell r="T1783">
            <v>0</v>
          </cell>
          <cell r="U1783">
            <v>0</v>
          </cell>
          <cell r="V1783">
            <v>0</v>
          </cell>
          <cell r="W1783">
            <v>0</v>
          </cell>
          <cell r="X1783">
            <v>0</v>
          </cell>
          <cell r="Y1783">
            <v>0</v>
          </cell>
          <cell r="Z1783">
            <v>22</v>
          </cell>
          <cell r="AA1783">
            <v>87.67</v>
          </cell>
          <cell r="AB1783">
            <v>22</v>
          </cell>
          <cell r="AC1783">
            <v>87.67</v>
          </cell>
          <cell r="AD1783">
            <v>0</v>
          </cell>
          <cell r="AE1783">
            <v>0</v>
          </cell>
          <cell r="AF1783">
            <v>0</v>
          </cell>
        </row>
        <row r="1784">
          <cell r="A1784" t="str">
            <v>XP01/07072/00757</v>
          </cell>
          <cell r="B1784" t="str">
            <v>INV-OPR-ESTOC</v>
          </cell>
          <cell r="C1784" t="str">
            <v>Paper</v>
          </cell>
          <cell r="D1784" t="str">
            <v>LEXICOGRAFIA I TERMINOLOGIA</v>
          </cell>
          <cell r="E1784">
            <v>1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10</v>
          </cell>
          <cell r="L1784">
            <v>0</v>
          </cell>
          <cell r="M1784">
            <v>10</v>
          </cell>
          <cell r="N1784">
            <v>68.36</v>
          </cell>
          <cell r="O1784">
            <v>6.8356000000000003</v>
          </cell>
          <cell r="P1784">
            <v>11</v>
          </cell>
          <cell r="Q1784">
            <v>68.36</v>
          </cell>
          <cell r="R1784">
            <v>6.2141000000000002</v>
          </cell>
          <cell r="S1784">
            <v>0</v>
          </cell>
          <cell r="T1784">
            <v>0</v>
          </cell>
          <cell r="U1784">
            <v>0</v>
          </cell>
          <cell r="V1784">
            <v>0</v>
          </cell>
          <cell r="W1784">
            <v>0</v>
          </cell>
          <cell r="X1784">
            <v>0</v>
          </cell>
          <cell r="Y1784">
            <v>0</v>
          </cell>
          <cell r="Z1784">
            <v>11</v>
          </cell>
          <cell r="AA1784">
            <v>68.36</v>
          </cell>
          <cell r="AB1784">
            <v>11</v>
          </cell>
          <cell r="AC1784">
            <v>68.36</v>
          </cell>
          <cell r="AD1784">
            <v>0</v>
          </cell>
          <cell r="AE1784">
            <v>0</v>
          </cell>
          <cell r="AF1784">
            <v>0</v>
          </cell>
        </row>
        <row r="1785">
          <cell r="A1785" t="str">
            <v>XP01/10002/00265</v>
          </cell>
          <cell r="B1785" t="str">
            <v>INV-OPR-ESTOC</v>
          </cell>
          <cell r="C1785" t="str">
            <v>Paper</v>
          </cell>
          <cell r="D1785" t="str">
            <v>PSICOLOGIA DE LA PERSONALITAT</v>
          </cell>
          <cell r="E1785">
            <v>286</v>
          </cell>
          <cell r="F1785">
            <v>4.8536000000000001</v>
          </cell>
          <cell r="G1785">
            <v>1388.14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>
            <v>0</v>
          </cell>
          <cell r="P1785">
            <v>286</v>
          </cell>
          <cell r="Q1785">
            <v>1388.14</v>
          </cell>
          <cell r="R1785">
            <v>4.8536000000000001</v>
          </cell>
          <cell r="S1785">
            <v>0</v>
          </cell>
          <cell r="T1785">
            <v>0</v>
          </cell>
          <cell r="U1785">
            <v>0</v>
          </cell>
          <cell r="V1785">
            <v>0</v>
          </cell>
          <cell r="W1785">
            <v>0</v>
          </cell>
          <cell r="X1785">
            <v>0</v>
          </cell>
          <cell r="Y1785">
            <v>0</v>
          </cell>
          <cell r="Z1785">
            <v>286</v>
          </cell>
          <cell r="AA1785">
            <v>1388.14</v>
          </cell>
          <cell r="AB1785">
            <v>286</v>
          </cell>
          <cell r="AC1785">
            <v>1388.14</v>
          </cell>
          <cell r="AD1785">
            <v>0</v>
          </cell>
          <cell r="AE1785">
            <v>0</v>
          </cell>
          <cell r="AF1785">
            <v>0</v>
          </cell>
        </row>
        <row r="1786">
          <cell r="A1786" t="str">
            <v>XP01/10033/00224</v>
          </cell>
          <cell r="B1786" t="str">
            <v>INV-OPR-ESTOC</v>
          </cell>
          <cell r="C1786" t="str">
            <v>Paper</v>
          </cell>
          <cell r="D1786" t="str">
            <v>FONAMENTS SOCIALS DEL COMPORTAMENT HUMÀ</v>
          </cell>
          <cell r="E1786">
            <v>56</v>
          </cell>
          <cell r="F1786">
            <v>7.6637000000000004</v>
          </cell>
          <cell r="G1786">
            <v>429.17</v>
          </cell>
          <cell r="H1786">
            <v>0</v>
          </cell>
          <cell r="I1786">
            <v>0</v>
          </cell>
          <cell r="J1786">
            <v>0</v>
          </cell>
          <cell r="K1786">
            <v>30</v>
          </cell>
          <cell r="L1786">
            <v>0</v>
          </cell>
          <cell r="M1786">
            <v>30</v>
          </cell>
          <cell r="N1786">
            <v>233.92</v>
          </cell>
          <cell r="O1786">
            <v>7.7973999999999997</v>
          </cell>
          <cell r="P1786">
            <v>86</v>
          </cell>
          <cell r="Q1786">
            <v>663.09</v>
          </cell>
          <cell r="R1786">
            <v>7.7103999999999999</v>
          </cell>
          <cell r="S1786">
            <v>0</v>
          </cell>
          <cell r="T1786">
            <v>0</v>
          </cell>
          <cell r="U1786">
            <v>0</v>
          </cell>
          <cell r="V1786">
            <v>0</v>
          </cell>
          <cell r="W1786">
            <v>0</v>
          </cell>
          <cell r="X1786">
            <v>0</v>
          </cell>
          <cell r="Y1786">
            <v>0</v>
          </cell>
          <cell r="Z1786">
            <v>86</v>
          </cell>
          <cell r="AA1786">
            <v>663.09</v>
          </cell>
          <cell r="AB1786">
            <v>86</v>
          </cell>
          <cell r="AC1786">
            <v>663.09</v>
          </cell>
          <cell r="AD1786">
            <v>0</v>
          </cell>
          <cell r="AE1786">
            <v>0</v>
          </cell>
          <cell r="AF1786">
            <v>0</v>
          </cell>
        </row>
        <row r="1787">
          <cell r="A1787" t="str">
            <v>XP01/10050/00963</v>
          </cell>
          <cell r="B1787" t="str">
            <v>INV-OPR-ESTOC</v>
          </cell>
          <cell r="C1787" t="str">
            <v>Paper</v>
          </cell>
          <cell r="D1787" t="str">
            <v>PSICOLOGIA COMUNITÀRIA I BENESTAR SOCIAL</v>
          </cell>
          <cell r="E1787">
            <v>3</v>
          </cell>
          <cell r="F1787">
            <v>6.4066000000000001</v>
          </cell>
          <cell r="G1787">
            <v>19.22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0</v>
          </cell>
          <cell r="P1787">
            <v>3</v>
          </cell>
          <cell r="Q1787">
            <v>19.22</v>
          </cell>
          <cell r="R1787">
            <v>6.4066000000000001</v>
          </cell>
          <cell r="S1787">
            <v>0</v>
          </cell>
          <cell r="T1787">
            <v>0</v>
          </cell>
          <cell r="U1787">
            <v>0</v>
          </cell>
          <cell r="V1787">
            <v>0</v>
          </cell>
          <cell r="W1787">
            <v>0</v>
          </cell>
          <cell r="X1787">
            <v>0</v>
          </cell>
          <cell r="Y1787">
            <v>0</v>
          </cell>
          <cell r="Z1787">
            <v>3</v>
          </cell>
          <cell r="AA1787">
            <v>19.22</v>
          </cell>
          <cell r="AB1787">
            <v>3</v>
          </cell>
          <cell r="AC1787">
            <v>19.22</v>
          </cell>
          <cell r="AD1787">
            <v>0</v>
          </cell>
          <cell r="AE1787">
            <v>0</v>
          </cell>
          <cell r="AF1787">
            <v>0</v>
          </cell>
        </row>
        <row r="1788">
          <cell r="A1788" t="str">
            <v>XP01/11006/00983</v>
          </cell>
          <cell r="B1788" t="str">
            <v>INV-OPR-ESTOC</v>
          </cell>
          <cell r="C1788" t="str">
            <v>Paper</v>
          </cell>
          <cell r="D1788" t="str">
            <v>INTEL·LIGENCIA ARTIFICIAL I</v>
          </cell>
          <cell r="E1788">
            <v>26</v>
          </cell>
          <cell r="F1788">
            <v>6.1506999999999996</v>
          </cell>
          <cell r="G1788">
            <v>159.91999999999999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0</v>
          </cell>
          <cell r="P1788">
            <v>26</v>
          </cell>
          <cell r="Q1788">
            <v>159.91999999999999</v>
          </cell>
          <cell r="R1788">
            <v>6.1506999999999996</v>
          </cell>
          <cell r="S1788">
            <v>0</v>
          </cell>
          <cell r="T1788">
            <v>0</v>
          </cell>
          <cell r="U1788">
            <v>0</v>
          </cell>
          <cell r="V1788">
            <v>0</v>
          </cell>
          <cell r="W1788">
            <v>0</v>
          </cell>
          <cell r="X1788">
            <v>0</v>
          </cell>
          <cell r="Y1788">
            <v>0</v>
          </cell>
          <cell r="Z1788">
            <v>26</v>
          </cell>
          <cell r="AA1788">
            <v>159.91999999999999</v>
          </cell>
          <cell r="AB1788">
            <v>26</v>
          </cell>
          <cell r="AC1788">
            <v>159.91999999999999</v>
          </cell>
          <cell r="AD1788">
            <v>0</v>
          </cell>
          <cell r="AE1788">
            <v>0</v>
          </cell>
          <cell r="AF1788">
            <v>0</v>
          </cell>
        </row>
        <row r="1789">
          <cell r="A1789" t="str">
            <v>XP01/11034/01037</v>
          </cell>
          <cell r="B1789" t="str">
            <v>INV-OPR-ESTOC</v>
          </cell>
          <cell r="C1789" t="str">
            <v>Paper</v>
          </cell>
          <cell r="D1789" t="str">
            <v>COMERÇ ELECTRONIC</v>
          </cell>
          <cell r="E1789">
            <v>2</v>
          </cell>
          <cell r="F1789">
            <v>4.2927</v>
          </cell>
          <cell r="G1789">
            <v>8.59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2</v>
          </cell>
          <cell r="Q1789">
            <v>8.59</v>
          </cell>
          <cell r="R1789">
            <v>4.2927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2</v>
          </cell>
          <cell r="AA1789">
            <v>8.59</v>
          </cell>
          <cell r="AB1789">
            <v>2</v>
          </cell>
          <cell r="AC1789">
            <v>8.59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A1790" t="str">
            <v>XP01/13026/00464</v>
          </cell>
          <cell r="B1790" t="str">
            <v>INV-OPR-ESTOC</v>
          </cell>
          <cell r="C1790" t="str">
            <v>Paper</v>
          </cell>
          <cell r="D1790" t="str">
            <v>PSICOLOGIA</v>
          </cell>
          <cell r="E1790">
            <v>3</v>
          </cell>
          <cell r="F1790">
            <v>5.0895999999999999</v>
          </cell>
          <cell r="G1790">
            <v>15.27</v>
          </cell>
          <cell r="H1790">
            <v>0</v>
          </cell>
          <cell r="I1790">
            <v>0</v>
          </cell>
          <cell r="J1790">
            <v>0</v>
          </cell>
          <cell r="K1790">
            <v>30</v>
          </cell>
          <cell r="L1790">
            <v>0</v>
          </cell>
          <cell r="M1790">
            <v>30</v>
          </cell>
          <cell r="N1790">
            <v>155.12</v>
          </cell>
          <cell r="O1790">
            <v>5.1707999999999998</v>
          </cell>
          <cell r="P1790">
            <v>33</v>
          </cell>
          <cell r="Q1790">
            <v>170.39</v>
          </cell>
          <cell r="R1790">
            <v>5.1635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33</v>
          </cell>
          <cell r="AA1790">
            <v>170.39</v>
          </cell>
          <cell r="AB1790">
            <v>33</v>
          </cell>
          <cell r="AC1790">
            <v>170.39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A1791" t="str">
            <v>XP01/73011/00827</v>
          </cell>
          <cell r="B1791" t="str">
            <v>INV-OPR-ESTOC</v>
          </cell>
          <cell r="C1791" t="str">
            <v>Paper</v>
          </cell>
          <cell r="D1791" t="str">
            <v>DERECHO CONSTITUCIONAL II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A1792" t="str">
            <v>XP01/73015/00814</v>
          </cell>
          <cell r="B1792" t="str">
            <v>INV-OPR-ESTOC</v>
          </cell>
          <cell r="C1792" t="str">
            <v>Paper</v>
          </cell>
          <cell r="D1792" t="str">
            <v>,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A1793" t="str">
            <v>XP01/78018/00757</v>
          </cell>
          <cell r="B1793" t="str">
            <v>INV-OPR-ESTOC</v>
          </cell>
          <cell r="C1793" t="str">
            <v>Paper</v>
          </cell>
          <cell r="D1793" t="str">
            <v>,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A1794" t="str">
            <v>XP01/80008/00681</v>
          </cell>
          <cell r="B1794" t="str">
            <v>INV-OPR-ESTOC</v>
          </cell>
          <cell r="C1794" t="str">
            <v>Paper</v>
          </cell>
          <cell r="D1794" t="str">
            <v>,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  <cell r="Q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0</v>
          </cell>
          <cell r="V1794">
            <v>0</v>
          </cell>
          <cell r="W1794">
            <v>0</v>
          </cell>
          <cell r="X1794">
            <v>0</v>
          </cell>
          <cell r="Y1794">
            <v>0</v>
          </cell>
          <cell r="Z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0</v>
          </cell>
          <cell r="AE1794">
            <v>0</v>
          </cell>
          <cell r="AF1794">
            <v>0</v>
          </cell>
        </row>
        <row r="1795">
          <cell r="A1795" t="str">
            <v>XP02/01001/00161</v>
          </cell>
          <cell r="B1795" t="str">
            <v>INV-OPR-ESTOC</v>
          </cell>
          <cell r="C1795" t="str">
            <v>Paper</v>
          </cell>
          <cell r="D1795" t="str">
            <v>INTRODUCCIÓ AL DRET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>
            <v>0</v>
          </cell>
          <cell r="W1795">
            <v>0</v>
          </cell>
          <cell r="X1795">
            <v>0</v>
          </cell>
          <cell r="Y1795">
            <v>0</v>
          </cell>
          <cell r="Z1795">
            <v>0</v>
          </cell>
          <cell r="AA1795">
            <v>0</v>
          </cell>
          <cell r="AB1795">
            <v>0</v>
          </cell>
          <cell r="AC1795">
            <v>0</v>
          </cell>
          <cell r="AD1795">
            <v>0</v>
          </cell>
          <cell r="AE1795">
            <v>0</v>
          </cell>
          <cell r="AF1795">
            <v>0</v>
          </cell>
        </row>
        <row r="1796">
          <cell r="A1796" t="str">
            <v>XP02/02110/00400</v>
          </cell>
          <cell r="B1796" t="str">
            <v>INV-OPR-ESTOC</v>
          </cell>
          <cell r="C1796" t="str">
            <v>Paper</v>
          </cell>
          <cell r="D1796" t="str">
            <v>MODELS D'ORIENTACIÓ I INTERVENCIÓ PSICOPEDAGÒGICA</v>
          </cell>
          <cell r="E1796">
            <v>1</v>
          </cell>
          <cell r="F1796">
            <v>6.4358000000000004</v>
          </cell>
          <cell r="G1796">
            <v>6.44</v>
          </cell>
          <cell r="H1796">
            <v>0</v>
          </cell>
          <cell r="I1796">
            <v>0</v>
          </cell>
          <cell r="J1796">
            <v>0</v>
          </cell>
          <cell r="K1796">
            <v>98</v>
          </cell>
          <cell r="L1796">
            <v>0</v>
          </cell>
          <cell r="M1796">
            <v>98</v>
          </cell>
          <cell r="N1796">
            <v>640.88</v>
          </cell>
          <cell r="O1796">
            <v>6.5396000000000001</v>
          </cell>
          <cell r="P1796">
            <v>99</v>
          </cell>
          <cell r="Q1796">
            <v>647.32000000000005</v>
          </cell>
          <cell r="R1796">
            <v>6.5385999999999997</v>
          </cell>
          <cell r="S1796">
            <v>0</v>
          </cell>
          <cell r="T1796">
            <v>0</v>
          </cell>
          <cell r="U1796">
            <v>0</v>
          </cell>
          <cell r="V1796">
            <v>0</v>
          </cell>
          <cell r="W1796">
            <v>0</v>
          </cell>
          <cell r="X1796">
            <v>0</v>
          </cell>
          <cell r="Y1796">
            <v>0</v>
          </cell>
          <cell r="Z1796">
            <v>99</v>
          </cell>
          <cell r="AA1796">
            <v>647.32000000000005</v>
          </cell>
          <cell r="AB1796">
            <v>99</v>
          </cell>
          <cell r="AC1796">
            <v>647.32000000000005</v>
          </cell>
          <cell r="AD1796">
            <v>0</v>
          </cell>
          <cell r="AE1796">
            <v>0</v>
          </cell>
          <cell r="AF1796">
            <v>0</v>
          </cell>
        </row>
        <row r="1797">
          <cell r="A1797" t="str">
            <v>XP02/03066/00305</v>
          </cell>
          <cell r="B1797" t="str">
            <v>INV-OPR-ESTOC</v>
          </cell>
          <cell r="C1797" t="str">
            <v>Paper</v>
          </cell>
          <cell r="D1797" t="str">
            <v>INTEL·LIGÈNCIA ARTIFICIAL I DRET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2</v>
          </cell>
          <cell r="M1797">
            <v>0</v>
          </cell>
          <cell r="N1797">
            <v>0</v>
          </cell>
          <cell r="O1797">
            <v>0</v>
          </cell>
          <cell r="P1797">
            <v>2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0</v>
          </cell>
          <cell r="V1797">
            <v>0</v>
          </cell>
          <cell r="W1797">
            <v>0</v>
          </cell>
          <cell r="X1797">
            <v>0</v>
          </cell>
          <cell r="Y1797">
            <v>0</v>
          </cell>
          <cell r="Z1797">
            <v>2</v>
          </cell>
          <cell r="AA1797">
            <v>0</v>
          </cell>
          <cell r="AB1797">
            <v>0</v>
          </cell>
          <cell r="AC1797">
            <v>0</v>
          </cell>
          <cell r="AD1797">
            <v>-2</v>
          </cell>
          <cell r="AE1797">
            <v>0</v>
          </cell>
          <cell r="AF1797">
            <v>2</v>
          </cell>
        </row>
        <row r="1798">
          <cell r="A1798" t="str">
            <v>XP02/03072/00291</v>
          </cell>
          <cell r="B1798" t="str">
            <v>INV-OPR-ESTOC</v>
          </cell>
          <cell r="C1798" t="str">
            <v>Paper</v>
          </cell>
          <cell r="D1798" t="str">
            <v>DRET ECLESIASTIC DE L'ESTAT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A1799" t="str">
            <v>XP02/05049/00099</v>
          </cell>
          <cell r="B1799" t="str">
            <v>INV-OPR-ESTOC</v>
          </cell>
          <cell r="C1799" t="str">
            <v>Paper</v>
          </cell>
          <cell r="D1799" t="str">
            <v>TÈCNIQUES DE DESENVOLUPAMENT DEL PROGRAMARI</v>
          </cell>
          <cell r="E1799">
            <v>12</v>
          </cell>
          <cell r="F1799">
            <v>6.0746000000000002</v>
          </cell>
          <cell r="G1799">
            <v>72.900000000000006</v>
          </cell>
          <cell r="H1799">
            <v>0</v>
          </cell>
          <cell r="I1799">
            <v>0</v>
          </cell>
          <cell r="J1799">
            <v>0</v>
          </cell>
          <cell r="K1799">
            <v>60</v>
          </cell>
          <cell r="L1799">
            <v>0</v>
          </cell>
          <cell r="M1799">
            <v>60</v>
          </cell>
          <cell r="N1799">
            <v>370.18</v>
          </cell>
          <cell r="O1799">
            <v>6.1696999999999997</v>
          </cell>
          <cell r="P1799">
            <v>72</v>
          </cell>
          <cell r="Q1799">
            <v>443.08</v>
          </cell>
          <cell r="R1799">
            <v>6.1538000000000004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72</v>
          </cell>
          <cell r="AA1799">
            <v>443.08</v>
          </cell>
          <cell r="AB1799">
            <v>72</v>
          </cell>
          <cell r="AC1799">
            <v>443.08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A1800" t="str">
            <v>XP02/07032/00344</v>
          </cell>
          <cell r="B1800" t="str">
            <v>INV-OPR-ESTOC</v>
          </cell>
          <cell r="C1800" t="str">
            <v>Paper</v>
          </cell>
          <cell r="D1800" t="str">
            <v>SOCIOLINGÜISTICA CATALANA</v>
          </cell>
          <cell r="E1800">
            <v>16</v>
          </cell>
          <cell r="F1800">
            <v>2.7202999999999999</v>
          </cell>
          <cell r="G1800">
            <v>43.52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16</v>
          </cell>
          <cell r="Q1800">
            <v>43.52</v>
          </cell>
          <cell r="R1800">
            <v>2.7202999999999999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16</v>
          </cell>
          <cell r="AA1800">
            <v>43.52</v>
          </cell>
          <cell r="AB1800">
            <v>16</v>
          </cell>
          <cell r="AC1800">
            <v>43.52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A1801" t="str">
            <v>XP02/10021/00044</v>
          </cell>
          <cell r="B1801" t="str">
            <v>INV-OPR-ESTOC</v>
          </cell>
          <cell r="C1801" t="str">
            <v>Paper</v>
          </cell>
          <cell r="D1801" t="str">
            <v>PSICOLOGIA DELS GRUPS I ELS MOVIMENTS SOCIALS</v>
          </cell>
          <cell r="E1801">
            <v>68</v>
          </cell>
          <cell r="F1801">
            <v>5.4223999999999997</v>
          </cell>
          <cell r="G1801">
            <v>368.73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68</v>
          </cell>
          <cell r="Q1801">
            <v>368.73</v>
          </cell>
          <cell r="R1801">
            <v>5.4223999999999997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68</v>
          </cell>
          <cell r="AA1801">
            <v>368.73</v>
          </cell>
          <cell r="AB1801">
            <v>68</v>
          </cell>
          <cell r="AC1801">
            <v>368.73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A1802" t="str">
            <v>XP02/10035/00079</v>
          </cell>
          <cell r="B1802" t="str">
            <v>INV-OPR-ESTOC</v>
          </cell>
          <cell r="C1802" t="str">
            <v>Paper</v>
          </cell>
          <cell r="D1802" t="str">
            <v>SOCIOGÈNESI DE LA PSICOLOGIA CIENTÍFICA</v>
          </cell>
          <cell r="E1802">
            <v>3</v>
          </cell>
          <cell r="F1802">
            <v>4.0368000000000004</v>
          </cell>
          <cell r="G1802">
            <v>12.11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3</v>
          </cell>
          <cell r="Q1802">
            <v>12.11</v>
          </cell>
          <cell r="R1802">
            <v>4.0368000000000004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3</v>
          </cell>
          <cell r="AA1802">
            <v>12.11</v>
          </cell>
          <cell r="AB1802">
            <v>3</v>
          </cell>
          <cell r="AC1802">
            <v>12.11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A1803" t="str">
            <v>XP02/11048/00007</v>
          </cell>
          <cell r="B1803" t="str">
            <v>INV-OPR-ESTOC</v>
          </cell>
          <cell r="C1803" t="str">
            <v>Paper</v>
          </cell>
          <cell r="D1803" t="str">
            <v>MAGATZEMS DE DADES I MODELS MULTIDIMENSIONALS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A1804" t="str">
            <v>XP03/01007/01969</v>
          </cell>
          <cell r="B1804" t="str">
            <v>INV-OPR-ESTOC</v>
          </cell>
          <cell r="C1804" t="str">
            <v>Paper</v>
          </cell>
          <cell r="D1804" t="str">
            <v>MATEMÀTIQUES II</v>
          </cell>
          <cell r="E1804">
            <v>118</v>
          </cell>
          <cell r="F1804">
            <v>8.4907000000000004</v>
          </cell>
          <cell r="G1804">
            <v>1001.91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1</v>
          </cell>
          <cell r="M1804">
            <v>0</v>
          </cell>
          <cell r="N1804">
            <v>0</v>
          </cell>
          <cell r="O1804">
            <v>0</v>
          </cell>
          <cell r="P1804">
            <v>119</v>
          </cell>
          <cell r="Q1804">
            <v>1001.91</v>
          </cell>
          <cell r="R1804">
            <v>8.4193999999999996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119</v>
          </cell>
          <cell r="AA1804">
            <v>1001.91</v>
          </cell>
          <cell r="AB1804">
            <v>118</v>
          </cell>
          <cell r="AC1804">
            <v>993.49</v>
          </cell>
          <cell r="AD1804">
            <v>-1</v>
          </cell>
          <cell r="AE1804">
            <v>-8.42</v>
          </cell>
          <cell r="AF1804">
            <v>1</v>
          </cell>
        </row>
        <row r="1805">
          <cell r="A1805" t="str">
            <v>XP03/01019/02658</v>
          </cell>
          <cell r="B1805" t="str">
            <v>INV-OPR-ESTOC</v>
          </cell>
          <cell r="C1805" t="str">
            <v>Paper</v>
          </cell>
          <cell r="D1805" t="str">
            <v>ORGANITZACIÓ I ADMINISTRACIÓ D'EMPRESES II</v>
          </cell>
          <cell r="E1805">
            <v>2</v>
          </cell>
          <cell r="F1805">
            <v>5.9089999999999998</v>
          </cell>
          <cell r="G1805">
            <v>11.82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2</v>
          </cell>
          <cell r="Q1805">
            <v>11.82</v>
          </cell>
          <cell r="R1805">
            <v>5.9089999999999998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2</v>
          </cell>
          <cell r="AA1805">
            <v>11.82</v>
          </cell>
          <cell r="AB1805">
            <v>2</v>
          </cell>
          <cell r="AC1805">
            <v>11.82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A1806" t="str">
            <v>XP03/01091/01132</v>
          </cell>
          <cell r="B1806" t="str">
            <v>INV-OPR-ESTOC</v>
          </cell>
          <cell r="C1806" t="str">
            <v>Paper</v>
          </cell>
          <cell r="D1806" t="str">
            <v>MERCATS FINANCERS II</v>
          </cell>
          <cell r="E1806">
            <v>15</v>
          </cell>
          <cell r="F1806">
            <v>4.3746999999999998</v>
          </cell>
          <cell r="G1806">
            <v>65.62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15</v>
          </cell>
          <cell r="Q1806">
            <v>65.62</v>
          </cell>
          <cell r="R1806">
            <v>4.3746999999999998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15</v>
          </cell>
          <cell r="AA1806">
            <v>65.62</v>
          </cell>
          <cell r="AB1806">
            <v>15</v>
          </cell>
          <cell r="AC1806">
            <v>65.62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A1807" t="str">
            <v>XP03/02048/00894</v>
          </cell>
          <cell r="B1807" t="str">
            <v>INV-OPR-ESTOC</v>
          </cell>
          <cell r="C1807" t="str">
            <v>Paper</v>
          </cell>
          <cell r="D1807" t="str">
            <v>NOVES TECNOLOGIES DE LA INFORMACIÓ I LA COMUNICACIÓ EN</v>
          </cell>
          <cell r="E1807">
            <v>3</v>
          </cell>
          <cell r="F1807">
            <v>3.7784</v>
          </cell>
          <cell r="G1807">
            <v>11.34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3</v>
          </cell>
          <cell r="Q1807">
            <v>11.34</v>
          </cell>
          <cell r="R1807">
            <v>3.7784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3</v>
          </cell>
          <cell r="AA1807">
            <v>11.34</v>
          </cell>
          <cell r="AB1807">
            <v>3</v>
          </cell>
          <cell r="AC1807">
            <v>11.34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A1808" t="str">
            <v>XP03/02114/00902</v>
          </cell>
          <cell r="B1808" t="str">
            <v>INV-OPR-ESTOC</v>
          </cell>
          <cell r="C1808" t="str">
            <v>Paper</v>
          </cell>
          <cell r="D1808" t="str">
            <v>ANÀLISI DE CASOS</v>
          </cell>
          <cell r="E1808">
            <v>1</v>
          </cell>
          <cell r="F1808">
            <v>4.8029000000000002</v>
          </cell>
          <cell r="G1808">
            <v>4.8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1</v>
          </cell>
          <cell r="Q1808">
            <v>4.8</v>
          </cell>
          <cell r="R1808">
            <v>4.8029000000000002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1</v>
          </cell>
          <cell r="AA1808">
            <v>4.8</v>
          </cell>
          <cell r="AB1808">
            <v>1</v>
          </cell>
          <cell r="AC1808">
            <v>4.8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A1809" t="str">
            <v>XP03/02118/00918</v>
          </cell>
          <cell r="B1809" t="str">
            <v>INV-OPR-ESTOC</v>
          </cell>
          <cell r="C1809" t="str">
            <v>Paper</v>
          </cell>
          <cell r="D1809" t="str">
            <v>INTERCULTURALITAT I EDUCACIÓ</v>
          </cell>
          <cell r="E1809">
            <v>10</v>
          </cell>
          <cell r="F1809">
            <v>2.6158999999999999</v>
          </cell>
          <cell r="G1809">
            <v>26.16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10</v>
          </cell>
          <cell r="Q1809">
            <v>26.16</v>
          </cell>
          <cell r="R1809">
            <v>2.6158999999999999</v>
          </cell>
          <cell r="S1809">
            <v>0</v>
          </cell>
          <cell r="T1809">
            <v>1</v>
          </cell>
          <cell r="U1809">
            <v>0</v>
          </cell>
          <cell r="V1809">
            <v>0</v>
          </cell>
          <cell r="W1809">
            <v>1</v>
          </cell>
          <cell r="X1809">
            <v>0.1</v>
          </cell>
          <cell r="Y1809">
            <v>2.62</v>
          </cell>
          <cell r="Z1809">
            <v>9</v>
          </cell>
          <cell r="AA1809">
            <v>23.54</v>
          </cell>
          <cell r="AB1809">
            <v>9</v>
          </cell>
          <cell r="AC1809">
            <v>23.54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A1810" t="str">
            <v>XP03/03085/00243</v>
          </cell>
          <cell r="B1810" t="str">
            <v>INV-OPR-ESTOC</v>
          </cell>
          <cell r="C1810" t="str">
            <v>Paper</v>
          </cell>
          <cell r="D1810" t="str">
            <v>DRET EMPRESARIAL EUROPEU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0</v>
          </cell>
          <cell r="V1810">
            <v>0</v>
          </cell>
          <cell r="W1810">
            <v>0</v>
          </cell>
          <cell r="X1810">
            <v>0</v>
          </cell>
          <cell r="Y1810">
            <v>0</v>
          </cell>
          <cell r="Z1810">
            <v>0</v>
          </cell>
          <cell r="AA1810">
            <v>0</v>
          </cell>
          <cell r="AB1810">
            <v>0</v>
          </cell>
          <cell r="AC1810">
            <v>0</v>
          </cell>
          <cell r="AD1810">
            <v>0</v>
          </cell>
          <cell r="AE1810">
            <v>0</v>
          </cell>
          <cell r="AF1810">
            <v>0</v>
          </cell>
        </row>
        <row r="1811">
          <cell r="A1811" t="str">
            <v>XP03/04016/00085</v>
          </cell>
          <cell r="B1811" t="str">
            <v>INV-OPR-ESTOC</v>
          </cell>
          <cell r="C1811" t="str">
            <v>Paper</v>
          </cell>
          <cell r="D1811" t="str">
            <v>INTRODUCCIÓN A LA LITERATURA ESPAÑOLA</v>
          </cell>
          <cell r="E1811">
            <v>3</v>
          </cell>
          <cell r="F1811">
            <v>6.4290000000000003</v>
          </cell>
          <cell r="G1811">
            <v>19.29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1</v>
          </cell>
          <cell r="M1811">
            <v>0</v>
          </cell>
          <cell r="N1811">
            <v>0</v>
          </cell>
          <cell r="O1811">
            <v>0</v>
          </cell>
          <cell r="P1811">
            <v>4</v>
          </cell>
          <cell r="Q1811">
            <v>19.29</v>
          </cell>
          <cell r="R1811">
            <v>4.8216999999999999</v>
          </cell>
          <cell r="S1811">
            <v>0</v>
          </cell>
          <cell r="T1811">
            <v>0</v>
          </cell>
          <cell r="U1811">
            <v>0</v>
          </cell>
          <cell r="V1811">
            <v>0</v>
          </cell>
          <cell r="W1811">
            <v>0</v>
          </cell>
          <cell r="X1811">
            <v>0</v>
          </cell>
          <cell r="Y1811">
            <v>0</v>
          </cell>
          <cell r="Z1811">
            <v>4</v>
          </cell>
          <cell r="AA1811">
            <v>19.29</v>
          </cell>
          <cell r="AB1811">
            <v>4</v>
          </cell>
          <cell r="AC1811">
            <v>19.29</v>
          </cell>
          <cell r="AD1811">
            <v>0</v>
          </cell>
          <cell r="AE1811">
            <v>0</v>
          </cell>
          <cell r="AF1811">
            <v>0</v>
          </cell>
        </row>
        <row r="1812">
          <cell r="A1812" t="str">
            <v>XP03/04029/00004</v>
          </cell>
          <cell r="B1812" t="str">
            <v>INV-OPR-ESTOC</v>
          </cell>
          <cell r="C1812" t="str">
            <v>Paper</v>
          </cell>
          <cell r="D1812" t="str">
            <v>LLENGUA CATALANA III</v>
          </cell>
          <cell r="E1812">
            <v>46</v>
          </cell>
          <cell r="F1812">
            <v>4.8899999999999997</v>
          </cell>
          <cell r="G1812">
            <v>224.94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0</v>
          </cell>
          <cell r="P1812">
            <v>46</v>
          </cell>
          <cell r="Q1812">
            <v>224.94</v>
          </cell>
          <cell r="R1812">
            <v>4.8899999999999997</v>
          </cell>
          <cell r="S1812">
            <v>0</v>
          </cell>
          <cell r="T1812">
            <v>0</v>
          </cell>
          <cell r="U1812">
            <v>0</v>
          </cell>
          <cell r="V1812">
            <v>0</v>
          </cell>
          <cell r="W1812">
            <v>0</v>
          </cell>
          <cell r="X1812">
            <v>0</v>
          </cell>
          <cell r="Y1812">
            <v>0</v>
          </cell>
          <cell r="Z1812">
            <v>46</v>
          </cell>
          <cell r="AA1812">
            <v>224.94</v>
          </cell>
          <cell r="AB1812">
            <v>46</v>
          </cell>
          <cell r="AC1812">
            <v>224.94</v>
          </cell>
          <cell r="AD1812">
            <v>0</v>
          </cell>
          <cell r="AE1812">
            <v>0</v>
          </cell>
          <cell r="AF1812">
            <v>0</v>
          </cell>
        </row>
        <row r="1813">
          <cell r="A1813" t="str">
            <v>XP03/04039/01977</v>
          </cell>
          <cell r="B1813" t="str">
            <v>INV-OPR-ESTOC</v>
          </cell>
          <cell r="C1813" t="str">
            <v>Paper</v>
          </cell>
          <cell r="D1813" t="str">
            <v>TEORIES I SISTEMES POLÍTICS</v>
          </cell>
          <cell r="E1813">
            <v>4</v>
          </cell>
          <cell r="F1813">
            <v>4.8752000000000004</v>
          </cell>
          <cell r="G1813">
            <v>19.5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4</v>
          </cell>
          <cell r="Q1813">
            <v>19.5</v>
          </cell>
          <cell r="R1813">
            <v>4.8752000000000004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4</v>
          </cell>
          <cell r="AA1813">
            <v>19.5</v>
          </cell>
          <cell r="AB1813">
            <v>4</v>
          </cell>
          <cell r="AC1813">
            <v>19.5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A1814" t="str">
            <v>XP03/04044/00789</v>
          </cell>
          <cell r="B1814" t="str">
            <v>INV-OPR-ESTOC</v>
          </cell>
          <cell r="C1814" t="str">
            <v>Paper</v>
          </cell>
          <cell r="D1814" t="str">
            <v>INSTITUCIONS POL. I SOCIALS CONTEMP. ELS REPTES ACTUALS DE LA</v>
          </cell>
          <cell r="E1814">
            <v>14</v>
          </cell>
          <cell r="F1814">
            <v>4.9485000000000001</v>
          </cell>
          <cell r="G1814">
            <v>69.28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14</v>
          </cell>
          <cell r="Q1814">
            <v>69.28</v>
          </cell>
          <cell r="R1814">
            <v>4.9485000000000001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14</v>
          </cell>
          <cell r="AA1814">
            <v>69.28</v>
          </cell>
          <cell r="AB1814">
            <v>14</v>
          </cell>
          <cell r="AC1814">
            <v>69.28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A1815" t="str">
            <v>XP03/05015/01042</v>
          </cell>
          <cell r="B1815" t="str">
            <v>INV-OPR-ESTOC</v>
          </cell>
          <cell r="C1815" t="str">
            <v>Paper</v>
          </cell>
          <cell r="D1815" t="str">
            <v>TEORIA D'AUTÒMATES I LLENGUATGES FORMALS I</v>
          </cell>
          <cell r="E1815">
            <v>45</v>
          </cell>
          <cell r="F1815">
            <v>4.1467000000000001</v>
          </cell>
          <cell r="G1815">
            <v>186.6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45</v>
          </cell>
          <cell r="Q1815">
            <v>186.6</v>
          </cell>
          <cell r="R1815">
            <v>4.1467000000000001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45</v>
          </cell>
          <cell r="AA1815">
            <v>186.6</v>
          </cell>
          <cell r="AB1815">
            <v>47</v>
          </cell>
          <cell r="AC1815">
            <v>194.89</v>
          </cell>
          <cell r="AD1815">
            <v>2</v>
          </cell>
          <cell r="AE1815">
            <v>8.2899999999999991</v>
          </cell>
          <cell r="AF1815">
            <v>2</v>
          </cell>
        </row>
        <row r="1816">
          <cell r="A1816" t="str">
            <v>XP03/05053/02047</v>
          </cell>
          <cell r="B1816" t="str">
            <v>INV-OPR-ESTOC</v>
          </cell>
          <cell r="C1816" t="str">
            <v>Paper</v>
          </cell>
          <cell r="D1816" t="str">
            <v>BASES DE DADES II</v>
          </cell>
          <cell r="E1816">
            <v>4</v>
          </cell>
          <cell r="F1816">
            <v>7.9367999999999999</v>
          </cell>
          <cell r="G1816">
            <v>31.75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4</v>
          </cell>
          <cell r="Q1816">
            <v>31.75</v>
          </cell>
          <cell r="R1816">
            <v>7.9367999999999999</v>
          </cell>
          <cell r="S1816">
            <v>0</v>
          </cell>
          <cell r="T1816">
            <v>1</v>
          </cell>
          <cell r="U1816">
            <v>0</v>
          </cell>
          <cell r="V1816">
            <v>0</v>
          </cell>
          <cell r="W1816">
            <v>1</v>
          </cell>
          <cell r="X1816">
            <v>0.25</v>
          </cell>
          <cell r="Y1816">
            <v>7.94</v>
          </cell>
          <cell r="Z1816">
            <v>3</v>
          </cell>
          <cell r="AA1816">
            <v>23.81</v>
          </cell>
          <cell r="AB1816">
            <v>3</v>
          </cell>
          <cell r="AC1816">
            <v>23.81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A1817" t="str">
            <v>XP03/05054/01032</v>
          </cell>
          <cell r="B1817" t="str">
            <v>INV-OPR-ESTOC</v>
          </cell>
          <cell r="C1817" t="str">
            <v>Paper</v>
          </cell>
          <cell r="D1817" t="str">
            <v>MINERIA DE DADES</v>
          </cell>
          <cell r="E1817">
            <v>3</v>
          </cell>
          <cell r="F1817">
            <v>7.2845000000000004</v>
          </cell>
          <cell r="G1817">
            <v>21.85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3</v>
          </cell>
          <cell r="Q1817">
            <v>21.85</v>
          </cell>
          <cell r="R1817">
            <v>7.2845000000000004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3</v>
          </cell>
          <cell r="AA1817">
            <v>21.85</v>
          </cell>
          <cell r="AB1817">
            <v>3</v>
          </cell>
          <cell r="AC1817">
            <v>21.85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A1818" t="str">
            <v>XP03/05056/02267</v>
          </cell>
          <cell r="B1818" t="str">
            <v>INV-OPR-ESTOC</v>
          </cell>
          <cell r="C1818" t="str">
            <v>Paper</v>
          </cell>
          <cell r="D1818" t="str">
            <v>LÒGICA</v>
          </cell>
          <cell r="E1818">
            <v>207</v>
          </cell>
          <cell r="F1818">
            <v>4.3556999999999997</v>
          </cell>
          <cell r="G1818">
            <v>901.63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207</v>
          </cell>
          <cell r="Q1818">
            <v>901.63</v>
          </cell>
          <cell r="R1818">
            <v>4.3556999999999997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207</v>
          </cell>
          <cell r="AA1818">
            <v>901.63</v>
          </cell>
          <cell r="AB1818">
            <v>207</v>
          </cell>
          <cell r="AC1818">
            <v>901.63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A1819" t="str">
            <v>XP03/05060/02078</v>
          </cell>
          <cell r="B1819" t="str">
            <v>INV-OPR-ESTOC</v>
          </cell>
          <cell r="C1819" t="str">
            <v>Paper</v>
          </cell>
          <cell r="D1819" t="str">
            <v>ENGINYERIA DEL PROGRAMARI</v>
          </cell>
          <cell r="E1819">
            <v>39</v>
          </cell>
          <cell r="F1819">
            <v>6.2241999999999997</v>
          </cell>
          <cell r="G1819">
            <v>242.74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39</v>
          </cell>
          <cell r="Q1819">
            <v>242.74</v>
          </cell>
          <cell r="R1819">
            <v>6.2241999999999997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39</v>
          </cell>
          <cell r="AA1819">
            <v>242.74</v>
          </cell>
          <cell r="AB1819">
            <v>39</v>
          </cell>
          <cell r="AC1819">
            <v>242.74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A1820" t="str">
            <v>XP03/05064/00970</v>
          </cell>
          <cell r="B1820" t="str">
            <v>INV-OPR-ESTOC</v>
          </cell>
          <cell r="C1820" t="str">
            <v>Paper</v>
          </cell>
          <cell r="D1820" t="str">
            <v>XARXES. APLICACIONS I PROTOCOLS D'INTERNET</v>
          </cell>
          <cell r="E1820">
            <v>40</v>
          </cell>
          <cell r="F1820">
            <v>7.2415000000000003</v>
          </cell>
          <cell r="G1820">
            <v>289.66000000000003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40</v>
          </cell>
          <cell r="Q1820">
            <v>289.66000000000003</v>
          </cell>
          <cell r="R1820">
            <v>7.2415000000000003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40</v>
          </cell>
          <cell r="AA1820">
            <v>289.66000000000003</v>
          </cell>
          <cell r="AB1820">
            <v>40</v>
          </cell>
          <cell r="AC1820">
            <v>289.66000000000003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A1821" t="str">
            <v>XP03/05067/02254</v>
          </cell>
          <cell r="B1821" t="str">
            <v>INV-OPR-ESTOC</v>
          </cell>
          <cell r="C1821" t="str">
            <v>Paper</v>
          </cell>
          <cell r="D1821" t="str">
            <v>FONAMENTS FÍSICS DELS SISTEMES DE COMUNICACIÓ</v>
          </cell>
          <cell r="E1821">
            <v>31</v>
          </cell>
          <cell r="F1821">
            <v>5.2397999999999998</v>
          </cell>
          <cell r="G1821">
            <v>162.43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31</v>
          </cell>
          <cell r="Q1821">
            <v>162.43</v>
          </cell>
          <cell r="R1821">
            <v>5.2397999999999998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31</v>
          </cell>
          <cell r="AA1821">
            <v>162.43</v>
          </cell>
          <cell r="AB1821">
            <v>31</v>
          </cell>
          <cell r="AC1821">
            <v>162.43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A1822" t="str">
            <v>XP03/05069/02064</v>
          </cell>
          <cell r="B1822" t="str">
            <v>INV-OPR-ESTOC</v>
          </cell>
          <cell r="C1822" t="str">
            <v>Paper</v>
          </cell>
          <cell r="D1822" t="str">
            <v>GESTIÓ D'ORGANITZACIONS I PROJECTES INFORMÀTICS</v>
          </cell>
          <cell r="E1822">
            <v>48</v>
          </cell>
          <cell r="F1822">
            <v>5.3117999999999999</v>
          </cell>
          <cell r="G1822">
            <v>254.96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48</v>
          </cell>
          <cell r="Q1822">
            <v>254.96</v>
          </cell>
          <cell r="R1822">
            <v>5.3117999999999999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48</v>
          </cell>
          <cell r="AA1822">
            <v>254.96</v>
          </cell>
          <cell r="AB1822">
            <v>48</v>
          </cell>
          <cell r="AC1822">
            <v>254.96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A1823" t="str">
            <v>XP03/05098/02037</v>
          </cell>
          <cell r="B1823" t="str">
            <v>INV-OPR-ESTOC</v>
          </cell>
          <cell r="C1823" t="str">
            <v>Paper</v>
          </cell>
          <cell r="D1823" t="str">
            <v>ESTRUCTURA DE XARXES DE COMPUTADORS</v>
          </cell>
          <cell r="E1823">
            <v>2</v>
          </cell>
          <cell r="F1823">
            <v>5.3841999999999999</v>
          </cell>
          <cell r="G1823">
            <v>10.77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2</v>
          </cell>
          <cell r="Q1823">
            <v>10.77</v>
          </cell>
          <cell r="R1823">
            <v>5.3841999999999999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2</v>
          </cell>
          <cell r="AA1823">
            <v>10.77</v>
          </cell>
          <cell r="AB1823">
            <v>2</v>
          </cell>
          <cell r="AC1823">
            <v>10.77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A1824" t="str">
            <v>XP03/07030/00000</v>
          </cell>
          <cell r="B1824" t="str">
            <v>INV-OPR-ESTOC</v>
          </cell>
          <cell r="C1824" t="str">
            <v>Paper</v>
          </cell>
          <cell r="D1824" t="str">
            <v>MORFOLOGIA CATALANA</v>
          </cell>
          <cell r="E1824">
            <v>9</v>
          </cell>
          <cell r="F1824">
            <v>5.3059000000000003</v>
          </cell>
          <cell r="G1824">
            <v>47.75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9</v>
          </cell>
          <cell r="Q1824">
            <v>47.75</v>
          </cell>
          <cell r="R1824">
            <v>5.3059000000000003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9</v>
          </cell>
          <cell r="AA1824">
            <v>47.75</v>
          </cell>
          <cell r="AB1824">
            <v>9</v>
          </cell>
          <cell r="AC1824">
            <v>47.75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A1825" t="str">
            <v>XP03/07069/01344</v>
          </cell>
          <cell r="B1825" t="str">
            <v>INV-OPR-ESTOC</v>
          </cell>
          <cell r="C1825" t="str">
            <v>Paper</v>
          </cell>
          <cell r="D1825" t="str">
            <v>LITERATURA COMPARADA</v>
          </cell>
          <cell r="E1825">
            <v>2</v>
          </cell>
          <cell r="F1825">
            <v>3.5011000000000001</v>
          </cell>
          <cell r="G1825">
            <v>7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>
            <v>0</v>
          </cell>
          <cell r="P1825">
            <v>2</v>
          </cell>
          <cell r="Q1825">
            <v>7</v>
          </cell>
          <cell r="R1825">
            <v>3.5011000000000001</v>
          </cell>
          <cell r="S1825">
            <v>0</v>
          </cell>
          <cell r="T1825">
            <v>0</v>
          </cell>
          <cell r="U1825">
            <v>0</v>
          </cell>
          <cell r="V1825">
            <v>0</v>
          </cell>
          <cell r="W1825">
            <v>0</v>
          </cell>
          <cell r="X1825">
            <v>0</v>
          </cell>
          <cell r="Y1825">
            <v>0</v>
          </cell>
          <cell r="Z1825">
            <v>2</v>
          </cell>
          <cell r="AA1825">
            <v>7</v>
          </cell>
          <cell r="AB1825">
            <v>2</v>
          </cell>
          <cell r="AC1825">
            <v>7</v>
          </cell>
          <cell r="AD1825">
            <v>0</v>
          </cell>
          <cell r="AE1825">
            <v>0</v>
          </cell>
          <cell r="AF1825">
            <v>0</v>
          </cell>
        </row>
        <row r="1826">
          <cell r="A1826" t="str">
            <v>XP03/08058/01259</v>
          </cell>
          <cell r="B1826" t="str">
            <v>INV-OPR-ESTOC</v>
          </cell>
          <cell r="C1826" t="str">
            <v>Paper</v>
          </cell>
          <cell r="D1826" t="str">
            <v>ECONOMIA DEL CONEIXEMENT</v>
          </cell>
          <cell r="E1826">
            <v>12</v>
          </cell>
          <cell r="F1826">
            <v>5.3666999999999998</v>
          </cell>
          <cell r="G1826">
            <v>64.400000000000006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>
            <v>0</v>
          </cell>
          <cell r="O1826">
            <v>0</v>
          </cell>
          <cell r="P1826">
            <v>12</v>
          </cell>
          <cell r="Q1826">
            <v>64.400000000000006</v>
          </cell>
          <cell r="R1826">
            <v>5.3666999999999998</v>
          </cell>
          <cell r="S1826">
            <v>0</v>
          </cell>
          <cell r="T1826">
            <v>0</v>
          </cell>
          <cell r="U1826">
            <v>0</v>
          </cell>
          <cell r="V1826">
            <v>0</v>
          </cell>
          <cell r="W1826">
            <v>0</v>
          </cell>
          <cell r="X1826">
            <v>0</v>
          </cell>
          <cell r="Y1826">
            <v>0</v>
          </cell>
          <cell r="Z1826">
            <v>12</v>
          </cell>
          <cell r="AA1826">
            <v>64.400000000000006</v>
          </cell>
          <cell r="AB1826">
            <v>12</v>
          </cell>
          <cell r="AC1826">
            <v>64.400000000000006</v>
          </cell>
          <cell r="AD1826">
            <v>0</v>
          </cell>
          <cell r="AE1826">
            <v>0</v>
          </cell>
          <cell r="AF1826">
            <v>0</v>
          </cell>
        </row>
        <row r="1827">
          <cell r="A1827" t="str">
            <v>XP03/09006/01990</v>
          </cell>
          <cell r="B1827" t="str">
            <v>INV-OPR-ESTOC</v>
          </cell>
          <cell r="C1827" t="str">
            <v>Paper</v>
          </cell>
          <cell r="D1827" t="str">
            <v>REPRESENTACIÓ I PROCESSAMENT DEL CONEIXEMENT</v>
          </cell>
          <cell r="E1827">
            <v>22</v>
          </cell>
          <cell r="F1827">
            <v>4.4275000000000002</v>
          </cell>
          <cell r="G1827">
            <v>97.4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0</v>
          </cell>
          <cell r="P1827">
            <v>22</v>
          </cell>
          <cell r="Q1827">
            <v>97.4</v>
          </cell>
          <cell r="R1827">
            <v>4.4275000000000002</v>
          </cell>
          <cell r="S1827">
            <v>0</v>
          </cell>
          <cell r="T1827">
            <v>0</v>
          </cell>
          <cell r="U1827">
            <v>0</v>
          </cell>
          <cell r="V1827">
            <v>0</v>
          </cell>
          <cell r="W1827">
            <v>0</v>
          </cell>
          <cell r="X1827">
            <v>0</v>
          </cell>
          <cell r="Y1827">
            <v>0</v>
          </cell>
          <cell r="Z1827">
            <v>22</v>
          </cell>
          <cell r="AA1827">
            <v>97.4</v>
          </cell>
          <cell r="AB1827">
            <v>22</v>
          </cell>
          <cell r="AC1827">
            <v>97.4</v>
          </cell>
          <cell r="AD1827">
            <v>0</v>
          </cell>
          <cell r="AE1827">
            <v>0</v>
          </cell>
          <cell r="AF1827">
            <v>0</v>
          </cell>
        </row>
        <row r="1828">
          <cell r="A1828" t="str">
            <v>XP03/10023/00888</v>
          </cell>
          <cell r="B1828" t="str">
            <v>INV-OPR-ESTOC</v>
          </cell>
          <cell r="C1828" t="str">
            <v>Paper</v>
          </cell>
          <cell r="D1828" t="str">
            <v>PSICOLOGIA DE L'EDUCACIÓ</v>
          </cell>
          <cell r="E1828">
            <v>3</v>
          </cell>
          <cell r="F1828">
            <v>2.5741000000000001</v>
          </cell>
          <cell r="G1828">
            <v>7.72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  <cell r="O1828">
            <v>0</v>
          </cell>
          <cell r="P1828">
            <v>3</v>
          </cell>
          <cell r="Q1828">
            <v>7.72</v>
          </cell>
          <cell r="R1828">
            <v>2.5741000000000001</v>
          </cell>
          <cell r="S1828">
            <v>0</v>
          </cell>
          <cell r="T1828">
            <v>0</v>
          </cell>
          <cell r="U1828">
            <v>0</v>
          </cell>
          <cell r="V1828">
            <v>0</v>
          </cell>
          <cell r="W1828">
            <v>0</v>
          </cell>
          <cell r="X1828">
            <v>0</v>
          </cell>
          <cell r="Y1828">
            <v>0</v>
          </cell>
          <cell r="Z1828">
            <v>3</v>
          </cell>
          <cell r="AA1828">
            <v>7.72</v>
          </cell>
          <cell r="AB1828">
            <v>3</v>
          </cell>
          <cell r="AC1828">
            <v>7.72</v>
          </cell>
          <cell r="AD1828">
            <v>0</v>
          </cell>
          <cell r="AE1828">
            <v>0</v>
          </cell>
          <cell r="AF1828">
            <v>0</v>
          </cell>
        </row>
        <row r="1829">
          <cell r="A1829" t="str">
            <v>XP03/10024/02296</v>
          </cell>
          <cell r="B1829" t="str">
            <v>INV-OPR-ESTOC</v>
          </cell>
          <cell r="C1829" t="str">
            <v>Paper</v>
          </cell>
          <cell r="D1829" t="str">
            <v>PSICOLOGIA DE LA INSTRUCCIÓ</v>
          </cell>
          <cell r="E1829">
            <v>41</v>
          </cell>
          <cell r="F1829">
            <v>8.0724999999999998</v>
          </cell>
          <cell r="G1829">
            <v>330.97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0</v>
          </cell>
          <cell r="P1829">
            <v>41</v>
          </cell>
          <cell r="Q1829">
            <v>330.97</v>
          </cell>
          <cell r="R1829">
            <v>8.0724999999999998</v>
          </cell>
          <cell r="S1829">
            <v>0</v>
          </cell>
          <cell r="T1829">
            <v>0</v>
          </cell>
          <cell r="U1829">
            <v>0</v>
          </cell>
          <cell r="V1829">
            <v>0</v>
          </cell>
          <cell r="W1829">
            <v>0</v>
          </cell>
          <cell r="X1829">
            <v>0</v>
          </cell>
          <cell r="Y1829">
            <v>0</v>
          </cell>
          <cell r="Z1829">
            <v>41</v>
          </cell>
          <cell r="AA1829">
            <v>330.97</v>
          </cell>
          <cell r="AB1829">
            <v>41</v>
          </cell>
          <cell r="AC1829">
            <v>330.97</v>
          </cell>
          <cell r="AD1829">
            <v>0</v>
          </cell>
          <cell r="AE1829">
            <v>0</v>
          </cell>
          <cell r="AF1829">
            <v>0</v>
          </cell>
        </row>
        <row r="1830">
          <cell r="A1830" t="str">
            <v>XP03/10037/01444</v>
          </cell>
          <cell r="B1830" t="str">
            <v>INV-OPR-ESTOC</v>
          </cell>
          <cell r="C1830" t="str">
            <v>Paper</v>
          </cell>
          <cell r="D1830" t="str">
            <v>AVALUACIÓ I TÈCNIQUES D'INTERVENCIÓ SOCIAL</v>
          </cell>
          <cell r="E1830">
            <v>0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0</v>
          </cell>
          <cell r="V1830">
            <v>0</v>
          </cell>
          <cell r="W1830">
            <v>0</v>
          </cell>
          <cell r="X1830">
            <v>0</v>
          </cell>
          <cell r="Y1830">
            <v>0</v>
          </cell>
          <cell r="Z1830">
            <v>0</v>
          </cell>
          <cell r="AA1830">
            <v>0</v>
          </cell>
          <cell r="AB1830">
            <v>0</v>
          </cell>
          <cell r="AC1830">
            <v>0</v>
          </cell>
          <cell r="AD1830">
            <v>0</v>
          </cell>
          <cell r="AE1830">
            <v>0</v>
          </cell>
          <cell r="AF1830">
            <v>0</v>
          </cell>
        </row>
        <row r="1831">
          <cell r="A1831" t="str">
            <v>XP03/10039/02309</v>
          </cell>
          <cell r="B1831" t="str">
            <v>INV-OPR-ESTOC</v>
          </cell>
          <cell r="C1831" t="str">
            <v>Paper</v>
          </cell>
          <cell r="D1831" t="str">
            <v>PSICOLOGIA DE LES RELACIONS D'AUTORITAT I DE PODER</v>
          </cell>
          <cell r="E1831">
            <v>15</v>
          </cell>
          <cell r="F1831">
            <v>4.6208</v>
          </cell>
          <cell r="G1831">
            <v>69.31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0</v>
          </cell>
          <cell r="P1831">
            <v>15</v>
          </cell>
          <cell r="Q1831">
            <v>69.31</v>
          </cell>
          <cell r="R1831">
            <v>4.6208</v>
          </cell>
          <cell r="S1831">
            <v>0</v>
          </cell>
          <cell r="T1831">
            <v>0</v>
          </cell>
          <cell r="U1831">
            <v>0</v>
          </cell>
          <cell r="V1831">
            <v>0</v>
          </cell>
          <cell r="W1831">
            <v>0</v>
          </cell>
          <cell r="X1831">
            <v>0</v>
          </cell>
          <cell r="Y1831">
            <v>0</v>
          </cell>
          <cell r="Z1831">
            <v>15</v>
          </cell>
          <cell r="AA1831">
            <v>69.31</v>
          </cell>
          <cell r="AB1831">
            <v>15</v>
          </cell>
          <cell r="AC1831">
            <v>69.31</v>
          </cell>
          <cell r="AD1831">
            <v>0</v>
          </cell>
          <cell r="AE1831">
            <v>0</v>
          </cell>
          <cell r="AF1831">
            <v>0</v>
          </cell>
        </row>
        <row r="1832">
          <cell r="A1832" t="str">
            <v>XP03/10040/00827</v>
          </cell>
          <cell r="B1832" t="str">
            <v>INV-OPR-ESTOC</v>
          </cell>
          <cell r="C1832" t="str">
            <v>Paper</v>
          </cell>
          <cell r="D1832" t="str">
            <v>PSICOLOGIA DE LA SALUT I LA QUALITAT DE VIDA</v>
          </cell>
          <cell r="E1832">
            <v>9</v>
          </cell>
          <cell r="F1832">
            <v>4.7632000000000003</v>
          </cell>
          <cell r="G1832">
            <v>42.87</v>
          </cell>
          <cell r="H1832">
            <v>0</v>
          </cell>
          <cell r="I1832">
            <v>0</v>
          </cell>
          <cell r="J1832">
            <v>0</v>
          </cell>
          <cell r="K1832">
            <v>68</v>
          </cell>
          <cell r="L1832">
            <v>0</v>
          </cell>
          <cell r="M1832">
            <v>68</v>
          </cell>
          <cell r="N1832">
            <v>328.98</v>
          </cell>
          <cell r="O1832">
            <v>4.8379000000000003</v>
          </cell>
          <cell r="P1832">
            <v>77</v>
          </cell>
          <cell r="Q1832">
            <v>371.84</v>
          </cell>
          <cell r="R1832">
            <v>4.8292000000000002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77</v>
          </cell>
          <cell r="AA1832">
            <v>371.84</v>
          </cell>
          <cell r="AB1832">
            <v>77</v>
          </cell>
          <cell r="AC1832">
            <v>371.84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A1833" t="str">
            <v>XP03/10042/01316</v>
          </cell>
          <cell r="B1833" t="str">
            <v>INV-OPR-ESTOC</v>
          </cell>
          <cell r="C1833" t="str">
            <v>Paper</v>
          </cell>
          <cell r="D1833" t="str">
            <v>PSICOLOGIA ECONÒMICA I DEL COMPORTAMENT DEL CONSUMIDOR</v>
          </cell>
          <cell r="E1833">
            <v>8</v>
          </cell>
          <cell r="F1833">
            <v>4.8650000000000002</v>
          </cell>
          <cell r="G1833">
            <v>38.92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8</v>
          </cell>
          <cell r="Q1833">
            <v>38.92</v>
          </cell>
          <cell r="R1833">
            <v>4.8650000000000002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8</v>
          </cell>
          <cell r="AA1833">
            <v>38.92</v>
          </cell>
          <cell r="AB1833">
            <v>8</v>
          </cell>
          <cell r="AC1833">
            <v>38.92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A1834" t="str">
            <v>XP03/10049/00656</v>
          </cell>
          <cell r="B1834" t="str">
            <v>INV-OPR-ESTOC</v>
          </cell>
          <cell r="C1834" t="str">
            <v>Paper</v>
          </cell>
          <cell r="D1834" t="str">
            <v>PSICOPEDAGOGIA DE LA LLENGUA ORAL I DE LA LLENGUA ESCRITA</v>
          </cell>
          <cell r="E1834">
            <v>1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20</v>
          </cell>
          <cell r="L1834">
            <v>0</v>
          </cell>
          <cell r="M1834">
            <v>20</v>
          </cell>
          <cell r="N1834">
            <v>95.28</v>
          </cell>
          <cell r="O1834">
            <v>4.7638999999999996</v>
          </cell>
          <cell r="P1834">
            <v>21</v>
          </cell>
          <cell r="Q1834">
            <v>95.28</v>
          </cell>
          <cell r="R1834">
            <v>4.5369999999999999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21</v>
          </cell>
          <cell r="AA1834">
            <v>95.28</v>
          </cell>
          <cell r="AB1834">
            <v>21</v>
          </cell>
          <cell r="AC1834">
            <v>95.28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A1835" t="str">
            <v>XP03/10055/01174</v>
          </cell>
          <cell r="B1835" t="str">
            <v>INV-OPR-ESTOC</v>
          </cell>
          <cell r="C1835" t="str">
            <v>Paper</v>
          </cell>
          <cell r="D1835" t="str">
            <v>PSICOLOGIA SOCIAL DEL TREBALL I LES RELACIONS LABORALS</v>
          </cell>
          <cell r="E1835">
            <v>1</v>
          </cell>
          <cell r="F1835">
            <v>6.2712000000000003</v>
          </cell>
          <cell r="G1835">
            <v>6.27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1</v>
          </cell>
          <cell r="Q1835">
            <v>6.27</v>
          </cell>
          <cell r="R1835">
            <v>6.2712000000000003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1</v>
          </cell>
          <cell r="AA1835">
            <v>6.27</v>
          </cell>
          <cell r="AB1835">
            <v>1</v>
          </cell>
          <cell r="AC1835">
            <v>6.27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A1836" t="str">
            <v>XP03/10063/02316</v>
          </cell>
          <cell r="B1836" t="str">
            <v>INV-OPR-ESTOC</v>
          </cell>
          <cell r="C1836" t="str">
            <v>Paper</v>
          </cell>
          <cell r="D1836" t="str">
            <v>TEORIA PSICOANALITICA</v>
          </cell>
          <cell r="E1836">
            <v>20</v>
          </cell>
          <cell r="F1836">
            <v>6.0780000000000003</v>
          </cell>
          <cell r="G1836">
            <v>121.56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0</v>
          </cell>
          <cell r="P1836">
            <v>20</v>
          </cell>
          <cell r="Q1836">
            <v>121.56</v>
          </cell>
          <cell r="R1836">
            <v>6.0780000000000003</v>
          </cell>
          <cell r="S1836">
            <v>0</v>
          </cell>
          <cell r="T1836">
            <v>0</v>
          </cell>
          <cell r="U1836">
            <v>0</v>
          </cell>
          <cell r="V1836">
            <v>0</v>
          </cell>
          <cell r="W1836">
            <v>0</v>
          </cell>
          <cell r="X1836">
            <v>0</v>
          </cell>
          <cell r="Y1836">
            <v>0</v>
          </cell>
          <cell r="Z1836">
            <v>20</v>
          </cell>
          <cell r="AA1836">
            <v>121.56</v>
          </cell>
          <cell r="AB1836">
            <v>20</v>
          </cell>
          <cell r="AC1836">
            <v>121.56</v>
          </cell>
          <cell r="AD1836">
            <v>0</v>
          </cell>
          <cell r="AE1836">
            <v>0</v>
          </cell>
          <cell r="AF1836">
            <v>0</v>
          </cell>
        </row>
        <row r="1837">
          <cell r="A1837" t="str">
            <v>XP03/11008/01363</v>
          </cell>
          <cell r="B1837" t="str">
            <v>INV-OPR-ESTOC</v>
          </cell>
          <cell r="C1837" t="str">
            <v>Paper</v>
          </cell>
          <cell r="D1837" t="str">
            <v>COMPILADORS 1</v>
          </cell>
          <cell r="E1837">
            <v>2</v>
          </cell>
          <cell r="F1837">
            <v>4.9115000000000002</v>
          </cell>
          <cell r="G1837">
            <v>9.82</v>
          </cell>
          <cell r="H1837">
            <v>0</v>
          </cell>
          <cell r="I1837">
            <v>0</v>
          </cell>
          <cell r="J1837">
            <v>0</v>
          </cell>
          <cell r="K1837">
            <v>42</v>
          </cell>
          <cell r="L1837">
            <v>0</v>
          </cell>
          <cell r="M1837">
            <v>42</v>
          </cell>
          <cell r="N1837">
            <v>209.41</v>
          </cell>
          <cell r="O1837">
            <v>4.9859</v>
          </cell>
          <cell r="P1837">
            <v>44</v>
          </cell>
          <cell r="Q1837">
            <v>219.23</v>
          </cell>
          <cell r="R1837">
            <v>4.9824999999999999</v>
          </cell>
          <cell r="S1837">
            <v>0</v>
          </cell>
          <cell r="T1837">
            <v>0</v>
          </cell>
          <cell r="U1837">
            <v>0</v>
          </cell>
          <cell r="V1837">
            <v>0</v>
          </cell>
          <cell r="W1837">
            <v>0</v>
          </cell>
          <cell r="X1837">
            <v>0</v>
          </cell>
          <cell r="Y1837">
            <v>0</v>
          </cell>
          <cell r="Z1837">
            <v>44</v>
          </cell>
          <cell r="AA1837">
            <v>219.23</v>
          </cell>
          <cell r="AB1837">
            <v>44</v>
          </cell>
          <cell r="AC1837">
            <v>219.23</v>
          </cell>
          <cell r="AD1837">
            <v>0</v>
          </cell>
          <cell r="AE1837">
            <v>0</v>
          </cell>
          <cell r="AF1837">
            <v>0</v>
          </cell>
        </row>
        <row r="1838">
          <cell r="A1838" t="str">
            <v>XP03/11009/00841</v>
          </cell>
          <cell r="B1838" t="str">
            <v>INV-OPR-ESTOC</v>
          </cell>
          <cell r="C1838" t="str">
            <v>Paper</v>
          </cell>
          <cell r="D1838" t="str">
            <v>COMPILADORS II</v>
          </cell>
          <cell r="E1838">
            <v>7</v>
          </cell>
          <cell r="F1838">
            <v>3.9611000000000001</v>
          </cell>
          <cell r="G1838">
            <v>27.73</v>
          </cell>
          <cell r="H1838">
            <v>0</v>
          </cell>
          <cell r="I1838">
            <v>0</v>
          </cell>
          <cell r="J1838">
            <v>0</v>
          </cell>
          <cell r="K1838">
            <v>42</v>
          </cell>
          <cell r="L1838">
            <v>0</v>
          </cell>
          <cell r="M1838">
            <v>42</v>
          </cell>
          <cell r="N1838">
            <v>169.01</v>
          </cell>
          <cell r="O1838">
            <v>4.024</v>
          </cell>
          <cell r="P1838">
            <v>49</v>
          </cell>
          <cell r="Q1838">
            <v>196.74</v>
          </cell>
          <cell r="R1838">
            <v>4.0149999999999997</v>
          </cell>
          <cell r="S1838">
            <v>0</v>
          </cell>
          <cell r="T1838">
            <v>0</v>
          </cell>
          <cell r="U1838">
            <v>0</v>
          </cell>
          <cell r="V1838">
            <v>0</v>
          </cell>
          <cell r="W1838">
            <v>0</v>
          </cell>
          <cell r="X1838">
            <v>0</v>
          </cell>
          <cell r="Y1838">
            <v>0</v>
          </cell>
          <cell r="Z1838">
            <v>49</v>
          </cell>
          <cell r="AA1838">
            <v>196.74</v>
          </cell>
          <cell r="AB1838">
            <v>49</v>
          </cell>
          <cell r="AC1838">
            <v>196.74</v>
          </cell>
          <cell r="AD1838">
            <v>0</v>
          </cell>
          <cell r="AE1838">
            <v>0</v>
          </cell>
          <cell r="AF1838">
            <v>0</v>
          </cell>
        </row>
        <row r="1839">
          <cell r="A1839" t="str">
            <v>XP03/11061/02248</v>
          </cell>
          <cell r="B1839" t="str">
            <v>INV-OPR-ESTOC</v>
          </cell>
          <cell r="C1839" t="str">
            <v>Paper</v>
          </cell>
          <cell r="D1839" t="str">
            <v>DISSENY DE XARXES DE COMPUTADORS</v>
          </cell>
          <cell r="E1839">
            <v>14</v>
          </cell>
          <cell r="F1839">
            <v>5.3461999999999996</v>
          </cell>
          <cell r="G1839">
            <v>74.849999999999994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>
            <v>0</v>
          </cell>
          <cell r="P1839">
            <v>14</v>
          </cell>
          <cell r="Q1839">
            <v>74.849999999999994</v>
          </cell>
          <cell r="R1839">
            <v>5.3461999999999996</v>
          </cell>
          <cell r="S1839">
            <v>0</v>
          </cell>
          <cell r="T1839">
            <v>0</v>
          </cell>
          <cell r="U1839">
            <v>0</v>
          </cell>
          <cell r="V1839">
            <v>0</v>
          </cell>
          <cell r="W1839">
            <v>0</v>
          </cell>
          <cell r="X1839">
            <v>0</v>
          </cell>
          <cell r="Y1839">
            <v>0</v>
          </cell>
          <cell r="Z1839">
            <v>14</v>
          </cell>
          <cell r="AA1839">
            <v>74.849999999999994</v>
          </cell>
          <cell r="AB1839">
            <v>14</v>
          </cell>
          <cell r="AC1839">
            <v>74.849999999999994</v>
          </cell>
          <cell r="AD1839">
            <v>0</v>
          </cell>
          <cell r="AE1839">
            <v>0</v>
          </cell>
          <cell r="AF1839">
            <v>0</v>
          </cell>
        </row>
        <row r="1840">
          <cell r="A1840" t="str">
            <v>XP03/11062/02249</v>
          </cell>
          <cell r="B1840" t="str">
            <v>INV-OPR-ESTOC</v>
          </cell>
          <cell r="C1840" t="str">
            <v>Paper</v>
          </cell>
          <cell r="D1840" t="str">
            <v>COMUNICACIONS SENSE FILS</v>
          </cell>
          <cell r="E1840">
            <v>9</v>
          </cell>
          <cell r="F1840">
            <v>3.7441</v>
          </cell>
          <cell r="G1840">
            <v>33.700000000000003</v>
          </cell>
          <cell r="H1840">
            <v>0</v>
          </cell>
          <cell r="I1840">
            <v>0</v>
          </cell>
          <cell r="J1840">
            <v>0</v>
          </cell>
          <cell r="K1840">
            <v>38</v>
          </cell>
          <cell r="L1840">
            <v>0</v>
          </cell>
          <cell r="M1840">
            <v>38</v>
          </cell>
          <cell r="N1840">
            <v>144.47999999999999</v>
          </cell>
          <cell r="O1840">
            <v>3.8020999999999998</v>
          </cell>
          <cell r="P1840">
            <v>47</v>
          </cell>
          <cell r="Q1840">
            <v>178.18</v>
          </cell>
          <cell r="R1840">
            <v>3.7909999999999999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47</v>
          </cell>
          <cell r="AA1840">
            <v>178.18</v>
          </cell>
          <cell r="AB1840">
            <v>47</v>
          </cell>
          <cell r="AC1840">
            <v>178.18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A1841" t="str">
            <v>XP03/11067/02042</v>
          </cell>
          <cell r="B1841" t="str">
            <v>INV-OPR-ESTOC</v>
          </cell>
          <cell r="C1841" t="str">
            <v>Paper</v>
          </cell>
          <cell r="D1841" t="str">
            <v>ARQUITECTURA DE COMPUTADORS</v>
          </cell>
          <cell r="E1841">
            <v>39</v>
          </cell>
          <cell r="F1841">
            <v>4.0728999999999997</v>
          </cell>
          <cell r="G1841">
            <v>158.84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39</v>
          </cell>
          <cell r="Q1841">
            <v>158.84</v>
          </cell>
          <cell r="R1841">
            <v>4.0728999999999997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39</v>
          </cell>
          <cell r="AA1841">
            <v>158.84</v>
          </cell>
          <cell r="AB1841">
            <v>39</v>
          </cell>
          <cell r="AC1841">
            <v>158.84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A1842" t="str">
            <v>XP03/12015/00854</v>
          </cell>
          <cell r="B1842" t="str">
            <v>INV-OPR-ESTOC</v>
          </cell>
          <cell r="C1842" t="str">
            <v>Paper</v>
          </cell>
          <cell r="D1842" t="str">
            <v>EUROPA I LA GOVERNABILITAT GLOBAL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A1843" t="str">
            <v>XP03/13003/01369</v>
          </cell>
          <cell r="B1843" t="str">
            <v>INV-OPR-ESTOC</v>
          </cell>
          <cell r="C1843" t="str">
            <v>Paper</v>
          </cell>
          <cell r="D1843" t="str">
            <v>ECONOMIA DEL TREBALL 1</v>
          </cell>
          <cell r="E1843">
            <v>26</v>
          </cell>
          <cell r="F1843">
            <v>5.0004999999999997</v>
          </cell>
          <cell r="G1843">
            <v>130.01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26</v>
          </cell>
          <cell r="Q1843">
            <v>130.01</v>
          </cell>
          <cell r="R1843">
            <v>5.0004999999999997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26</v>
          </cell>
          <cell r="AA1843">
            <v>130.01</v>
          </cell>
          <cell r="AB1843">
            <v>26</v>
          </cell>
          <cell r="AC1843">
            <v>130.01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A1844" t="str">
            <v>XP03/13006/00250</v>
          </cell>
          <cell r="B1844" t="str">
            <v>INV-OPR-ESTOC</v>
          </cell>
          <cell r="C1844" t="str">
            <v>Paper</v>
          </cell>
          <cell r="D1844" t="str">
            <v>POLÍTIQUES SOCIOLABORALS 2</v>
          </cell>
          <cell r="E1844">
            <v>0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>
            <v>0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0</v>
          </cell>
          <cell r="V1844">
            <v>0</v>
          </cell>
          <cell r="W1844">
            <v>0</v>
          </cell>
          <cell r="X1844">
            <v>0</v>
          </cell>
          <cell r="Y1844">
            <v>0</v>
          </cell>
          <cell r="Z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0</v>
          </cell>
          <cell r="AE1844">
            <v>0</v>
          </cell>
          <cell r="AF1844">
            <v>0</v>
          </cell>
        </row>
        <row r="1845">
          <cell r="A1845" t="str">
            <v>XP03/13018/01983</v>
          </cell>
          <cell r="B1845" t="str">
            <v>INV-OPR-ESTOC</v>
          </cell>
          <cell r="C1845" t="str">
            <v>Paper</v>
          </cell>
          <cell r="D1845" t="str">
            <v>POLÍTIQUES D'OCUPACIÓ</v>
          </cell>
          <cell r="E1845">
            <v>16</v>
          </cell>
          <cell r="F1845">
            <v>4.2561</v>
          </cell>
          <cell r="G1845">
            <v>68.099999999999994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  <cell r="O1845">
            <v>0</v>
          </cell>
          <cell r="P1845">
            <v>16</v>
          </cell>
          <cell r="Q1845">
            <v>68.099999999999994</v>
          </cell>
          <cell r="R1845">
            <v>4.2561</v>
          </cell>
          <cell r="S1845">
            <v>0</v>
          </cell>
          <cell r="T1845">
            <v>0</v>
          </cell>
          <cell r="U1845">
            <v>0</v>
          </cell>
          <cell r="V1845">
            <v>0</v>
          </cell>
          <cell r="W1845">
            <v>0</v>
          </cell>
          <cell r="X1845">
            <v>0</v>
          </cell>
          <cell r="Y1845">
            <v>0</v>
          </cell>
          <cell r="Z1845">
            <v>16</v>
          </cell>
          <cell r="AA1845">
            <v>68.099999999999994</v>
          </cell>
          <cell r="AB1845">
            <v>16</v>
          </cell>
          <cell r="AC1845">
            <v>68.099999999999994</v>
          </cell>
          <cell r="AD1845">
            <v>0</v>
          </cell>
          <cell r="AE1845">
            <v>0</v>
          </cell>
          <cell r="AF1845">
            <v>0</v>
          </cell>
        </row>
        <row r="1846">
          <cell r="A1846" t="str">
            <v>XP03/14002/01440</v>
          </cell>
          <cell r="B1846" t="str">
            <v>INV-OPR-ESTOC</v>
          </cell>
          <cell r="C1846" t="str">
            <v>Paper</v>
          </cell>
          <cell r="D1846" t="str">
            <v>ECONOMIA DE L'EMPRESA</v>
          </cell>
          <cell r="E1846">
            <v>5</v>
          </cell>
          <cell r="F1846">
            <v>6.0991</v>
          </cell>
          <cell r="G1846">
            <v>30.5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2</v>
          </cell>
          <cell r="M1846">
            <v>0</v>
          </cell>
          <cell r="N1846">
            <v>0</v>
          </cell>
          <cell r="O1846">
            <v>0</v>
          </cell>
          <cell r="P1846">
            <v>7</v>
          </cell>
          <cell r="Q1846">
            <v>30.5</v>
          </cell>
          <cell r="R1846">
            <v>4.3564999999999996</v>
          </cell>
          <cell r="S1846">
            <v>0</v>
          </cell>
          <cell r="T1846">
            <v>1</v>
          </cell>
          <cell r="U1846">
            <v>0</v>
          </cell>
          <cell r="V1846">
            <v>0</v>
          </cell>
          <cell r="W1846">
            <v>1</v>
          </cell>
          <cell r="X1846">
            <v>0.14285714285714302</v>
          </cell>
          <cell r="Y1846">
            <v>4.3600000000000003</v>
          </cell>
          <cell r="Z1846">
            <v>6</v>
          </cell>
          <cell r="AA1846">
            <v>26.14</v>
          </cell>
          <cell r="AB1846">
            <v>6</v>
          </cell>
          <cell r="AC1846">
            <v>26.14</v>
          </cell>
          <cell r="AD1846">
            <v>0</v>
          </cell>
          <cell r="AE1846">
            <v>0</v>
          </cell>
          <cell r="AF1846">
            <v>0</v>
          </cell>
        </row>
        <row r="1847">
          <cell r="A1847" t="str">
            <v>XP03/14004/00218</v>
          </cell>
          <cell r="B1847" t="str">
            <v>INV-OPR-ESTOC</v>
          </cell>
          <cell r="C1847" t="str">
            <v>Paper</v>
          </cell>
          <cell r="D1847" t="str">
            <v>INVESTIGACIÓ DE MERCATS I</v>
          </cell>
          <cell r="E1847">
            <v>6</v>
          </cell>
          <cell r="F1847">
            <v>4.6204999999999998</v>
          </cell>
          <cell r="G1847">
            <v>27.72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1</v>
          </cell>
          <cell r="M1847">
            <v>0</v>
          </cell>
          <cell r="N1847">
            <v>0</v>
          </cell>
          <cell r="O1847">
            <v>0</v>
          </cell>
          <cell r="P1847">
            <v>7</v>
          </cell>
          <cell r="Q1847">
            <v>27.72</v>
          </cell>
          <cell r="R1847">
            <v>3.9605000000000001</v>
          </cell>
          <cell r="S1847">
            <v>0</v>
          </cell>
          <cell r="T1847">
            <v>0</v>
          </cell>
          <cell r="U1847">
            <v>0</v>
          </cell>
          <cell r="V1847">
            <v>0</v>
          </cell>
          <cell r="W1847">
            <v>0</v>
          </cell>
          <cell r="X1847">
            <v>0</v>
          </cell>
          <cell r="Y1847">
            <v>0</v>
          </cell>
          <cell r="Z1847">
            <v>7</v>
          </cell>
          <cell r="AA1847">
            <v>27.72</v>
          </cell>
          <cell r="AB1847">
            <v>7</v>
          </cell>
          <cell r="AC1847">
            <v>27.72</v>
          </cell>
          <cell r="AD1847">
            <v>0</v>
          </cell>
          <cell r="AE1847">
            <v>0</v>
          </cell>
          <cell r="AF1847">
            <v>0</v>
          </cell>
        </row>
        <row r="1848">
          <cell r="A1848" t="str">
            <v>XP03/14005/01096</v>
          </cell>
          <cell r="B1848" t="str">
            <v>INV-OPR-ESTOC</v>
          </cell>
          <cell r="C1848" t="str">
            <v>Paper</v>
          </cell>
          <cell r="D1848" t="str">
            <v>INVESTIGACIÓ DE MERCATS II</v>
          </cell>
          <cell r="E1848">
            <v>2</v>
          </cell>
          <cell r="F1848">
            <v>2.4803000000000002</v>
          </cell>
          <cell r="G1848">
            <v>4.96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2</v>
          </cell>
          <cell r="Q1848">
            <v>4.96</v>
          </cell>
          <cell r="R1848">
            <v>2.4803000000000002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2</v>
          </cell>
          <cell r="AA1848">
            <v>4.96</v>
          </cell>
          <cell r="AB1848">
            <v>2</v>
          </cell>
          <cell r="AC1848">
            <v>4.96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A1849" t="str">
            <v>XP03/15009/02330</v>
          </cell>
          <cell r="B1849" t="str">
            <v>INV-OPR-ESTOC</v>
          </cell>
          <cell r="C1849" t="str">
            <v>Paper</v>
          </cell>
          <cell r="D1849" t="str">
            <v>OPERACIONS I PROCESSOS DE PRODUCCIÓ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A1850" t="str">
            <v>XP03/15024/02455</v>
          </cell>
          <cell r="B1850" t="str">
            <v>INV-OPR-ESTOC</v>
          </cell>
          <cell r="C1850" t="str">
            <v>Paper</v>
          </cell>
          <cell r="D1850" t="str">
            <v>GESTIÓ DELS SERVEIS TURÍSTICS</v>
          </cell>
          <cell r="E1850">
            <v>2</v>
          </cell>
          <cell r="F1850">
            <v>2.948</v>
          </cell>
          <cell r="G1850">
            <v>5.9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0</v>
          </cell>
          <cell r="P1850">
            <v>2</v>
          </cell>
          <cell r="Q1850">
            <v>5.9</v>
          </cell>
          <cell r="R1850">
            <v>2.948</v>
          </cell>
          <cell r="S1850">
            <v>0</v>
          </cell>
          <cell r="T1850">
            <v>0</v>
          </cell>
          <cell r="U1850">
            <v>0</v>
          </cell>
          <cell r="V1850">
            <v>0</v>
          </cell>
          <cell r="W1850">
            <v>0</v>
          </cell>
          <cell r="X1850">
            <v>0</v>
          </cell>
          <cell r="Y1850">
            <v>0</v>
          </cell>
          <cell r="Z1850">
            <v>2</v>
          </cell>
          <cell r="AA1850">
            <v>5.9</v>
          </cell>
          <cell r="AB1850">
            <v>2</v>
          </cell>
          <cell r="AC1850">
            <v>5.9</v>
          </cell>
          <cell r="AD1850">
            <v>0</v>
          </cell>
          <cell r="AE1850">
            <v>0</v>
          </cell>
          <cell r="AF1850">
            <v>0</v>
          </cell>
        </row>
        <row r="1851">
          <cell r="A1851" t="str">
            <v>XP03/15038/02659</v>
          </cell>
          <cell r="B1851" t="str">
            <v>INV-OPR-ESTOC</v>
          </cell>
          <cell r="C1851" t="str">
            <v>Paper</v>
          </cell>
          <cell r="D1851" t="str">
            <v>ORGANITZACIÓ I ADMINISTRACIÓ D'EMPRESES</v>
          </cell>
          <cell r="E1851">
            <v>45</v>
          </cell>
          <cell r="F1851">
            <v>6.26</v>
          </cell>
          <cell r="G1851">
            <v>281.7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1</v>
          </cell>
          <cell r="M1851">
            <v>0</v>
          </cell>
          <cell r="N1851">
            <v>0</v>
          </cell>
          <cell r="O1851">
            <v>0</v>
          </cell>
          <cell r="P1851">
            <v>46</v>
          </cell>
          <cell r="Q1851">
            <v>281.7</v>
          </cell>
          <cell r="R1851">
            <v>6.1238999999999999</v>
          </cell>
          <cell r="S1851">
            <v>0</v>
          </cell>
          <cell r="T1851">
            <v>0</v>
          </cell>
          <cell r="U1851">
            <v>0</v>
          </cell>
          <cell r="V1851">
            <v>0</v>
          </cell>
          <cell r="W1851">
            <v>0</v>
          </cell>
          <cell r="X1851">
            <v>0</v>
          </cell>
          <cell r="Y1851">
            <v>0</v>
          </cell>
          <cell r="Z1851">
            <v>46</v>
          </cell>
          <cell r="AA1851">
            <v>281.7</v>
          </cell>
          <cell r="AB1851">
            <v>46</v>
          </cell>
          <cell r="AC1851">
            <v>281.7</v>
          </cell>
          <cell r="AD1851">
            <v>0</v>
          </cell>
          <cell r="AE1851">
            <v>0</v>
          </cell>
          <cell r="AF1851">
            <v>0</v>
          </cell>
        </row>
        <row r="1852">
          <cell r="A1852" t="str">
            <v>XP03/16003/00875</v>
          </cell>
          <cell r="B1852" t="str">
            <v>INV-OPR-ESTOC</v>
          </cell>
          <cell r="C1852" t="str">
            <v>Paper</v>
          </cell>
          <cell r="D1852" t="str">
            <v>ESTRUCTURA DEL SISTEMA AUDIOVISUAL</v>
          </cell>
          <cell r="E1852">
            <v>1</v>
          </cell>
          <cell r="F1852">
            <v>5.4097</v>
          </cell>
          <cell r="G1852">
            <v>5.41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0</v>
          </cell>
          <cell r="P1852">
            <v>1</v>
          </cell>
          <cell r="Q1852">
            <v>5.41</v>
          </cell>
          <cell r="R1852">
            <v>5.4097</v>
          </cell>
          <cell r="S1852">
            <v>0</v>
          </cell>
          <cell r="T1852">
            <v>0</v>
          </cell>
          <cell r="U1852">
            <v>0</v>
          </cell>
          <cell r="V1852">
            <v>0</v>
          </cell>
          <cell r="W1852">
            <v>0</v>
          </cell>
          <cell r="X1852">
            <v>0</v>
          </cell>
          <cell r="Y1852">
            <v>0</v>
          </cell>
          <cell r="Z1852">
            <v>1</v>
          </cell>
          <cell r="AA1852">
            <v>5.41</v>
          </cell>
          <cell r="AB1852">
            <v>1</v>
          </cell>
          <cell r="AC1852">
            <v>5.41</v>
          </cell>
          <cell r="AD1852">
            <v>0</v>
          </cell>
          <cell r="AE1852">
            <v>0</v>
          </cell>
          <cell r="AF1852">
            <v>0</v>
          </cell>
        </row>
        <row r="1853">
          <cell r="A1853" t="str">
            <v>XP03/16007/02334</v>
          </cell>
          <cell r="B1853" t="str">
            <v>INV-OPR-ESTOC</v>
          </cell>
          <cell r="C1853" t="str">
            <v>Paper</v>
          </cell>
          <cell r="D1853" t="str">
            <v>MÈTODES D'INVESTIGACIÓ EN COMUNICACIÓ</v>
          </cell>
          <cell r="E1853">
            <v>1</v>
          </cell>
          <cell r="F1853">
            <v>3.9352999999999998</v>
          </cell>
          <cell r="G1853">
            <v>3.94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1</v>
          </cell>
          <cell r="Q1853">
            <v>3.94</v>
          </cell>
          <cell r="R1853">
            <v>3.9352999999999998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1</v>
          </cell>
          <cell r="AA1853">
            <v>3.94</v>
          </cell>
          <cell r="AB1853">
            <v>1</v>
          </cell>
          <cell r="AC1853">
            <v>3.94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A1854" t="str">
            <v>XP03/17010/02362</v>
          </cell>
          <cell r="B1854" t="str">
            <v>INV-OPR-ESTOC</v>
          </cell>
          <cell r="C1854" t="str">
            <v>Paper</v>
          </cell>
          <cell r="D1854" t="str">
            <v>L'ART DE L'ÀSIA ORIENTAL</v>
          </cell>
          <cell r="E1854">
            <v>13</v>
          </cell>
          <cell r="F1854">
            <v>5.5918999999999999</v>
          </cell>
          <cell r="G1854">
            <v>72.7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0</v>
          </cell>
          <cell r="P1854">
            <v>13</v>
          </cell>
          <cell r="Q1854">
            <v>72.7</v>
          </cell>
          <cell r="R1854">
            <v>5.5918999999999999</v>
          </cell>
          <cell r="S1854">
            <v>0</v>
          </cell>
          <cell r="T1854">
            <v>0</v>
          </cell>
          <cell r="U1854">
            <v>0</v>
          </cell>
          <cell r="V1854">
            <v>0</v>
          </cell>
          <cell r="W1854">
            <v>0</v>
          </cell>
          <cell r="X1854">
            <v>0</v>
          </cell>
          <cell r="Y1854">
            <v>0</v>
          </cell>
          <cell r="Z1854">
            <v>13</v>
          </cell>
          <cell r="AA1854">
            <v>72.7</v>
          </cell>
          <cell r="AB1854">
            <v>13</v>
          </cell>
          <cell r="AC1854">
            <v>72.7</v>
          </cell>
          <cell r="AD1854">
            <v>0</v>
          </cell>
          <cell r="AE1854">
            <v>0</v>
          </cell>
          <cell r="AF1854">
            <v>0</v>
          </cell>
        </row>
        <row r="1855">
          <cell r="A1855" t="str">
            <v>XP03/17011/01338</v>
          </cell>
          <cell r="B1855" t="str">
            <v>INV-OPR-ESTOC</v>
          </cell>
          <cell r="C1855" t="str">
            <v>Paper</v>
          </cell>
          <cell r="D1855" t="str">
            <v>PENSAMENT I RELIGIÓ A L ´ASIA ORIENTAL</v>
          </cell>
          <cell r="E1855">
            <v>66</v>
          </cell>
          <cell r="F1855">
            <v>5.8773999999999997</v>
          </cell>
          <cell r="G1855">
            <v>387.91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0</v>
          </cell>
          <cell r="P1855">
            <v>66</v>
          </cell>
          <cell r="Q1855">
            <v>387.91</v>
          </cell>
          <cell r="R1855">
            <v>5.8773999999999997</v>
          </cell>
          <cell r="S1855">
            <v>0</v>
          </cell>
          <cell r="T1855">
            <v>0</v>
          </cell>
          <cell r="U1855">
            <v>0</v>
          </cell>
          <cell r="V1855">
            <v>0</v>
          </cell>
          <cell r="W1855">
            <v>0</v>
          </cell>
          <cell r="X1855">
            <v>0</v>
          </cell>
          <cell r="Y1855">
            <v>0</v>
          </cell>
          <cell r="Z1855">
            <v>66</v>
          </cell>
          <cell r="AA1855">
            <v>387.91</v>
          </cell>
          <cell r="AB1855">
            <v>66</v>
          </cell>
          <cell r="AC1855">
            <v>387.91</v>
          </cell>
          <cell r="AD1855">
            <v>0</v>
          </cell>
          <cell r="AE1855">
            <v>0</v>
          </cell>
          <cell r="AF1855">
            <v>0</v>
          </cell>
        </row>
        <row r="1856">
          <cell r="A1856" t="str">
            <v>XP03/17025/02369</v>
          </cell>
          <cell r="B1856" t="str">
            <v>INV-OPR-ESTOC</v>
          </cell>
          <cell r="C1856" t="str">
            <v>Paper</v>
          </cell>
          <cell r="D1856" t="str">
            <v>GÈNERE I FAMÍLIA EN LES SOCIETATS DE L'ÀSIA ORIENTAL</v>
          </cell>
          <cell r="E1856">
            <v>6</v>
          </cell>
          <cell r="F1856">
            <v>5.7371999999999996</v>
          </cell>
          <cell r="G1856">
            <v>34.42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  <cell r="O1856">
            <v>0</v>
          </cell>
          <cell r="P1856">
            <v>6</v>
          </cell>
          <cell r="Q1856">
            <v>34.42</v>
          </cell>
          <cell r="R1856">
            <v>5.7371999999999996</v>
          </cell>
          <cell r="S1856">
            <v>0</v>
          </cell>
          <cell r="T1856">
            <v>0</v>
          </cell>
          <cell r="U1856">
            <v>0</v>
          </cell>
          <cell r="V1856">
            <v>0</v>
          </cell>
          <cell r="W1856">
            <v>0</v>
          </cell>
          <cell r="X1856">
            <v>0</v>
          </cell>
          <cell r="Y1856">
            <v>0</v>
          </cell>
          <cell r="Z1856">
            <v>6</v>
          </cell>
          <cell r="AA1856">
            <v>34.42</v>
          </cell>
          <cell r="AB1856">
            <v>6</v>
          </cell>
          <cell r="AC1856">
            <v>34.42</v>
          </cell>
          <cell r="AD1856">
            <v>0</v>
          </cell>
          <cell r="AE1856">
            <v>0</v>
          </cell>
          <cell r="AF1856">
            <v>0</v>
          </cell>
        </row>
        <row r="1857">
          <cell r="A1857" t="str">
            <v>XP03/17031/02375</v>
          </cell>
          <cell r="B1857" t="str">
            <v>INV-OPR-ESTOC</v>
          </cell>
          <cell r="C1857" t="str">
            <v>Paper</v>
          </cell>
          <cell r="D1857" t="str">
            <v>LA PRESÈNCIA XINESA ARREU DEL MÓN</v>
          </cell>
          <cell r="E1857">
            <v>4</v>
          </cell>
          <cell r="F1857">
            <v>5.4295</v>
          </cell>
          <cell r="G1857">
            <v>21.72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4</v>
          </cell>
          <cell r="Q1857">
            <v>21.72</v>
          </cell>
          <cell r="R1857">
            <v>5.4295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4</v>
          </cell>
          <cell r="AA1857">
            <v>21.72</v>
          </cell>
          <cell r="AB1857">
            <v>4</v>
          </cell>
          <cell r="AC1857">
            <v>21.72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A1858" t="str">
            <v>XP03/90783/01935</v>
          </cell>
          <cell r="B1858" t="str">
            <v>INV-OPR-ESTOC</v>
          </cell>
          <cell r="C1858" t="str">
            <v>Paper</v>
          </cell>
          <cell r="D1858" t="str">
            <v>INTRODUCCIÓN AL SOFTWARE LIBRE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0</v>
          </cell>
          <cell r="V1858">
            <v>0</v>
          </cell>
          <cell r="W1858">
            <v>0</v>
          </cell>
          <cell r="X1858">
            <v>0</v>
          </cell>
          <cell r="Y1858">
            <v>0</v>
          </cell>
          <cell r="Z1858">
            <v>0</v>
          </cell>
          <cell r="AA1858">
            <v>0</v>
          </cell>
          <cell r="AB1858">
            <v>0</v>
          </cell>
          <cell r="AC1858">
            <v>0</v>
          </cell>
          <cell r="AD1858">
            <v>0</v>
          </cell>
          <cell r="AE1858">
            <v>0</v>
          </cell>
          <cell r="AF1858">
            <v>0</v>
          </cell>
        </row>
        <row r="1859">
          <cell r="A1859" t="str">
            <v>XP03/90784/01947</v>
          </cell>
          <cell r="B1859" t="str">
            <v>INV-OPR-ESTOC</v>
          </cell>
          <cell r="C1859" t="str">
            <v>Paper</v>
          </cell>
          <cell r="D1859" t="str">
            <v>SISTEMA OPERATIVO GNU/LINUX BÁSICO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A1860" t="str">
            <v>XP03/90842/01907</v>
          </cell>
          <cell r="B1860" t="str">
            <v>INV-OPR-ESTOC</v>
          </cell>
          <cell r="C1860" t="str">
            <v>Paper</v>
          </cell>
          <cell r="D1860" t="str">
            <v>INTRODUCCIÓN AL ELEARNING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0</v>
          </cell>
          <cell r="V1860">
            <v>0</v>
          </cell>
          <cell r="W1860">
            <v>0</v>
          </cell>
          <cell r="X1860">
            <v>0</v>
          </cell>
          <cell r="Y1860">
            <v>0</v>
          </cell>
          <cell r="Z1860">
            <v>0</v>
          </cell>
          <cell r="AA1860">
            <v>0</v>
          </cell>
          <cell r="AB1860">
            <v>0</v>
          </cell>
          <cell r="AC1860">
            <v>0</v>
          </cell>
          <cell r="AD1860">
            <v>0</v>
          </cell>
          <cell r="AE1860">
            <v>0</v>
          </cell>
          <cell r="AF1860">
            <v>0</v>
          </cell>
        </row>
        <row r="1861">
          <cell r="A1861" t="str">
            <v>XP03/90843/01911</v>
          </cell>
          <cell r="B1861" t="str">
            <v>INV-OPR-ESTOC</v>
          </cell>
          <cell r="C1861" t="str">
            <v>Paper</v>
          </cell>
          <cell r="D1861" t="str">
            <v>EL ENTORNO DE LAS ORGANIZACIONES ELEARNING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A1862" t="str">
            <v>XP03/90844/01915</v>
          </cell>
          <cell r="B1862" t="str">
            <v>INV-OPR-ESTOC</v>
          </cell>
          <cell r="C1862" t="str">
            <v>Paper</v>
          </cell>
          <cell r="D1862" t="str">
            <v>DESARROLLO ORGANIZACIONAL DEL E-LEARNING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>
            <v>0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0</v>
          </cell>
          <cell r="V1862">
            <v>0</v>
          </cell>
          <cell r="W1862">
            <v>0</v>
          </cell>
          <cell r="X1862">
            <v>0</v>
          </cell>
          <cell r="Y1862">
            <v>0</v>
          </cell>
          <cell r="Z1862">
            <v>0</v>
          </cell>
          <cell r="AA1862">
            <v>0</v>
          </cell>
          <cell r="AB1862">
            <v>0</v>
          </cell>
          <cell r="AC1862">
            <v>0</v>
          </cell>
          <cell r="AD1862">
            <v>0</v>
          </cell>
          <cell r="AE1862">
            <v>0</v>
          </cell>
          <cell r="AF1862">
            <v>0</v>
          </cell>
        </row>
        <row r="1863">
          <cell r="A1863" t="str">
            <v>XP03/90849/01919</v>
          </cell>
          <cell r="B1863" t="str">
            <v>INV-OPR-ESTOC</v>
          </cell>
          <cell r="C1863" t="str">
            <v>Paper</v>
          </cell>
          <cell r="D1863" t="str">
            <v>FUNDAMENTOS DEL DISEÑO INSTRUCCIONAL EN EL ELEARNING</v>
          </cell>
          <cell r="E1863">
            <v>0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A1864" t="str">
            <v>XP03/90850/01923</v>
          </cell>
          <cell r="B1864" t="str">
            <v>INV-OPR-ESTOC</v>
          </cell>
          <cell r="C1864" t="str">
            <v>Paper</v>
          </cell>
          <cell r="D1864" t="str">
            <v>FUNDAMENTOS TECNOLÓGICOS DEL E-LEARNING</v>
          </cell>
          <cell r="E1864">
            <v>0</v>
          </cell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0</v>
          </cell>
          <cell r="V1864">
            <v>0</v>
          </cell>
          <cell r="W1864">
            <v>0</v>
          </cell>
          <cell r="X1864">
            <v>0</v>
          </cell>
          <cell r="Y1864">
            <v>0</v>
          </cell>
          <cell r="Z1864">
            <v>0</v>
          </cell>
          <cell r="AA1864">
            <v>0</v>
          </cell>
          <cell r="AB1864">
            <v>0</v>
          </cell>
          <cell r="AC1864">
            <v>0</v>
          </cell>
          <cell r="AD1864">
            <v>0</v>
          </cell>
          <cell r="AE1864">
            <v>0</v>
          </cell>
          <cell r="AF1864">
            <v>0</v>
          </cell>
        </row>
        <row r="1865">
          <cell r="A1865" t="str">
            <v>XP03/90856/01931</v>
          </cell>
          <cell r="B1865" t="str">
            <v>INV-OPR-ESTOC</v>
          </cell>
          <cell r="C1865" t="str">
            <v>Paper</v>
          </cell>
          <cell r="D1865" t="str">
            <v>PROCESOS EDUCATIVOS-FORMATIVOS CON TIC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A1866" t="str">
            <v>XP04/00005/01515</v>
          </cell>
          <cell r="B1866" t="str">
            <v>INV-OPR-ESTOC</v>
          </cell>
          <cell r="C1866" t="str">
            <v>Llibre</v>
          </cell>
          <cell r="D1866" t="str">
            <v>INICIACIÓ A LES MATES EMPRESARIALS</v>
          </cell>
          <cell r="E1866">
            <v>42</v>
          </cell>
          <cell r="F1866">
            <v>18.5108</v>
          </cell>
          <cell r="G1866">
            <v>777.45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>
            <v>0</v>
          </cell>
          <cell r="P1866">
            <v>42</v>
          </cell>
          <cell r="Q1866">
            <v>777.45</v>
          </cell>
          <cell r="R1866">
            <v>18.5108</v>
          </cell>
          <cell r="S1866">
            <v>0</v>
          </cell>
          <cell r="T1866">
            <v>0</v>
          </cell>
          <cell r="U1866">
            <v>0</v>
          </cell>
          <cell r="V1866">
            <v>0</v>
          </cell>
          <cell r="W1866">
            <v>0</v>
          </cell>
          <cell r="X1866">
            <v>0</v>
          </cell>
          <cell r="Y1866">
            <v>0</v>
          </cell>
          <cell r="Z1866">
            <v>42</v>
          </cell>
          <cell r="AA1866">
            <v>777.45</v>
          </cell>
          <cell r="AB1866">
            <v>43</v>
          </cell>
          <cell r="AC1866">
            <v>795.96</v>
          </cell>
          <cell r="AD1866">
            <v>1</v>
          </cell>
          <cell r="AE1866">
            <v>18.510000000000002</v>
          </cell>
          <cell r="AF1866">
            <v>1</v>
          </cell>
        </row>
        <row r="1867">
          <cell r="A1867" t="str">
            <v>XP04/01027/01299</v>
          </cell>
          <cell r="B1867" t="str">
            <v>INV-OPR-ESTOC</v>
          </cell>
          <cell r="C1867" t="str">
            <v>Paper</v>
          </cell>
          <cell r="D1867" t="str">
            <v>AUDITORIA EXTERNA</v>
          </cell>
          <cell r="E1867">
            <v>153</v>
          </cell>
          <cell r="F1867">
            <v>5.3461999999999996</v>
          </cell>
          <cell r="G1867">
            <v>817.97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>
            <v>0</v>
          </cell>
          <cell r="P1867">
            <v>153</v>
          </cell>
          <cell r="Q1867">
            <v>817.97</v>
          </cell>
          <cell r="R1867">
            <v>5.3461999999999996</v>
          </cell>
          <cell r="S1867">
            <v>0</v>
          </cell>
          <cell r="T1867">
            <v>0</v>
          </cell>
          <cell r="U1867">
            <v>0</v>
          </cell>
          <cell r="V1867">
            <v>0</v>
          </cell>
          <cell r="W1867">
            <v>0</v>
          </cell>
          <cell r="X1867">
            <v>0</v>
          </cell>
          <cell r="Y1867">
            <v>0</v>
          </cell>
          <cell r="Z1867">
            <v>153</v>
          </cell>
          <cell r="AA1867">
            <v>817.97</v>
          </cell>
          <cell r="AB1867">
            <v>153</v>
          </cell>
          <cell r="AC1867">
            <v>817.97</v>
          </cell>
          <cell r="AD1867">
            <v>0</v>
          </cell>
          <cell r="AE1867">
            <v>0</v>
          </cell>
          <cell r="AF1867">
            <v>0</v>
          </cell>
        </row>
        <row r="1868">
          <cell r="A1868" t="str">
            <v>XP04/01032/01313</v>
          </cell>
          <cell r="B1868" t="str">
            <v>INV-OPR-ESTOC</v>
          </cell>
          <cell r="C1868" t="str">
            <v>Paper</v>
          </cell>
          <cell r="D1868" t="str">
            <v>MATEMATIQUES DE LES OPERACIONS FINANCERES 2</v>
          </cell>
          <cell r="E1868">
            <v>12</v>
          </cell>
          <cell r="F1868">
            <v>4.6471999999999998</v>
          </cell>
          <cell r="G1868">
            <v>55.77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12</v>
          </cell>
          <cell r="Q1868">
            <v>55.77</v>
          </cell>
          <cell r="R1868">
            <v>4.6471999999999998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12</v>
          </cell>
          <cell r="AA1868">
            <v>55.77</v>
          </cell>
          <cell r="AB1868">
            <v>12</v>
          </cell>
          <cell r="AC1868">
            <v>55.77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A1869" t="str">
            <v>XP04/01047/01761</v>
          </cell>
          <cell r="B1869" t="str">
            <v>INV-OPR-ESTOC</v>
          </cell>
          <cell r="C1869" t="str">
            <v>Paper</v>
          </cell>
          <cell r="D1869" t="str">
            <v>FISCALITAT INTERNACIONAL</v>
          </cell>
          <cell r="E1869">
            <v>2</v>
          </cell>
          <cell r="F1869">
            <v>6.1889000000000003</v>
          </cell>
          <cell r="G1869">
            <v>12.38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1</v>
          </cell>
          <cell r="M1869">
            <v>0</v>
          </cell>
          <cell r="N1869">
            <v>0</v>
          </cell>
          <cell r="O1869">
            <v>0</v>
          </cell>
          <cell r="P1869">
            <v>3</v>
          </cell>
          <cell r="Q1869">
            <v>12.38</v>
          </cell>
          <cell r="R1869">
            <v>4.1258999999999997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3</v>
          </cell>
          <cell r="AA1869">
            <v>12.38</v>
          </cell>
          <cell r="AB1869">
            <v>3</v>
          </cell>
          <cell r="AC1869">
            <v>12.38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A1870" t="str">
            <v>XP04/01062/01264</v>
          </cell>
          <cell r="B1870" t="str">
            <v>INV-OPR-ESTOC</v>
          </cell>
          <cell r="C1870" t="str">
            <v>Paper</v>
          </cell>
          <cell r="D1870" t="str">
            <v>DIRECCIÓ PRODUCCIÓ 2</v>
          </cell>
          <cell r="E1870">
            <v>61</v>
          </cell>
          <cell r="F1870">
            <v>5.8017000000000003</v>
          </cell>
          <cell r="G1870">
            <v>353.9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1</v>
          </cell>
          <cell r="M1870">
            <v>0</v>
          </cell>
          <cell r="N1870">
            <v>0</v>
          </cell>
          <cell r="O1870">
            <v>0</v>
          </cell>
          <cell r="P1870">
            <v>62</v>
          </cell>
          <cell r="Q1870">
            <v>353.9</v>
          </cell>
          <cell r="R1870">
            <v>5.7081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62</v>
          </cell>
          <cell r="AA1870">
            <v>353.9</v>
          </cell>
          <cell r="AB1870">
            <v>62</v>
          </cell>
          <cell r="AC1870">
            <v>353.9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A1871" t="str">
            <v>XP04/01066/01306</v>
          </cell>
          <cell r="B1871" t="str">
            <v>INV-OPR-ESTOC</v>
          </cell>
          <cell r="C1871" t="str">
            <v>Paper</v>
          </cell>
          <cell r="D1871" t="str">
            <v>HISTÒRIA ECONÒMICA DE CATALUNYA</v>
          </cell>
          <cell r="E1871">
            <v>33</v>
          </cell>
          <cell r="F1871">
            <v>7.1349999999999998</v>
          </cell>
          <cell r="G1871">
            <v>235.46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33</v>
          </cell>
          <cell r="Q1871">
            <v>235.46</v>
          </cell>
          <cell r="R1871">
            <v>7.1349999999999998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33</v>
          </cell>
          <cell r="AA1871">
            <v>235.46</v>
          </cell>
          <cell r="AB1871">
            <v>33</v>
          </cell>
          <cell r="AC1871">
            <v>235.46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A1872" t="str">
            <v>XP04/01070/00214</v>
          </cell>
          <cell r="B1872" t="str">
            <v>INV-OPR-ESTOC</v>
          </cell>
          <cell r="C1872" t="str">
            <v>Paper</v>
          </cell>
          <cell r="D1872" t="str">
            <v>MICROECONOMIA</v>
          </cell>
          <cell r="E1872">
            <v>89</v>
          </cell>
          <cell r="F1872">
            <v>7.9737</v>
          </cell>
          <cell r="G1872">
            <v>709.66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>
            <v>0</v>
          </cell>
          <cell r="P1872">
            <v>89</v>
          </cell>
          <cell r="Q1872">
            <v>709.66</v>
          </cell>
          <cell r="R1872">
            <v>7.9737</v>
          </cell>
          <cell r="S1872">
            <v>0</v>
          </cell>
          <cell r="T1872">
            <v>0</v>
          </cell>
          <cell r="U1872">
            <v>0</v>
          </cell>
          <cell r="V1872">
            <v>0</v>
          </cell>
          <cell r="W1872">
            <v>0</v>
          </cell>
          <cell r="X1872">
            <v>0</v>
          </cell>
          <cell r="Y1872">
            <v>0</v>
          </cell>
          <cell r="Z1872">
            <v>89</v>
          </cell>
          <cell r="AA1872">
            <v>709.66</v>
          </cell>
          <cell r="AB1872">
            <v>89</v>
          </cell>
          <cell r="AC1872">
            <v>709.66</v>
          </cell>
          <cell r="AD1872">
            <v>0</v>
          </cell>
          <cell r="AE1872">
            <v>0</v>
          </cell>
          <cell r="AF1872">
            <v>0</v>
          </cell>
        </row>
        <row r="1873">
          <cell r="A1873" t="str">
            <v>XP04/01076/01775</v>
          </cell>
          <cell r="B1873" t="str">
            <v>INV-OPR-ESTOC</v>
          </cell>
          <cell r="C1873" t="str">
            <v>Paper</v>
          </cell>
          <cell r="D1873" t="str">
            <v>DRET LABORAL</v>
          </cell>
          <cell r="E1873">
            <v>83</v>
          </cell>
          <cell r="F1873">
            <v>7.0971000000000002</v>
          </cell>
          <cell r="G1873">
            <v>589.05999999999995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>
            <v>0</v>
          </cell>
          <cell r="P1873">
            <v>83</v>
          </cell>
          <cell r="Q1873">
            <v>589.05999999999995</v>
          </cell>
          <cell r="R1873">
            <v>7.0971000000000002</v>
          </cell>
          <cell r="S1873">
            <v>0</v>
          </cell>
          <cell r="T1873">
            <v>0</v>
          </cell>
          <cell r="U1873">
            <v>0</v>
          </cell>
          <cell r="V1873">
            <v>0</v>
          </cell>
          <cell r="W1873">
            <v>0</v>
          </cell>
          <cell r="X1873">
            <v>0</v>
          </cell>
          <cell r="Y1873">
            <v>0</v>
          </cell>
          <cell r="Z1873">
            <v>83</v>
          </cell>
          <cell r="AA1873">
            <v>589.05999999999995</v>
          </cell>
          <cell r="AB1873">
            <v>83</v>
          </cell>
          <cell r="AC1873">
            <v>589.05999999999995</v>
          </cell>
          <cell r="AD1873">
            <v>0</v>
          </cell>
          <cell r="AE1873">
            <v>0</v>
          </cell>
          <cell r="AF1873">
            <v>0</v>
          </cell>
        </row>
        <row r="1874">
          <cell r="A1874" t="str">
            <v>XP04/02035/01367</v>
          </cell>
          <cell r="B1874" t="str">
            <v>INV-OPR-ESTOC</v>
          </cell>
          <cell r="C1874" t="str">
            <v>Paper</v>
          </cell>
          <cell r="D1874" t="str">
            <v>EDUCACIÓ COMPARADA</v>
          </cell>
          <cell r="E1874">
            <v>92</v>
          </cell>
          <cell r="F1874">
            <v>4.4085999999999999</v>
          </cell>
          <cell r="G1874">
            <v>405.59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>
            <v>0</v>
          </cell>
          <cell r="P1874">
            <v>92</v>
          </cell>
          <cell r="Q1874">
            <v>405.59</v>
          </cell>
          <cell r="R1874">
            <v>4.4085999999999999</v>
          </cell>
          <cell r="S1874">
            <v>0</v>
          </cell>
          <cell r="T1874">
            <v>0</v>
          </cell>
          <cell r="U1874">
            <v>0</v>
          </cell>
          <cell r="V1874">
            <v>0</v>
          </cell>
          <cell r="W1874">
            <v>0</v>
          </cell>
          <cell r="X1874">
            <v>0</v>
          </cell>
          <cell r="Y1874">
            <v>0</v>
          </cell>
          <cell r="Z1874">
            <v>92</v>
          </cell>
          <cell r="AA1874">
            <v>405.59</v>
          </cell>
          <cell r="AB1874">
            <v>92</v>
          </cell>
          <cell r="AC1874">
            <v>405.59</v>
          </cell>
          <cell r="AD1874">
            <v>0</v>
          </cell>
          <cell r="AE1874">
            <v>0</v>
          </cell>
          <cell r="AF1874">
            <v>0</v>
          </cell>
        </row>
        <row r="1875">
          <cell r="A1875" t="str">
            <v>XP04/02085/00161</v>
          </cell>
          <cell r="B1875" t="str">
            <v>INV-OPR-ESTOC</v>
          </cell>
          <cell r="C1875" t="str">
            <v>Paper</v>
          </cell>
          <cell r="D1875" t="str">
            <v>DESENVOLUPAMENT I APRENENTATGE DURANT L'EDAT ESCOLAR</v>
          </cell>
          <cell r="E1875">
            <v>1</v>
          </cell>
          <cell r="F1875">
            <v>4.4383999999999997</v>
          </cell>
          <cell r="G1875">
            <v>4.4400000000000004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>
            <v>0</v>
          </cell>
          <cell r="O1875">
            <v>0</v>
          </cell>
          <cell r="P1875">
            <v>1</v>
          </cell>
          <cell r="Q1875">
            <v>4.4400000000000004</v>
          </cell>
          <cell r="R1875">
            <v>4.4383999999999997</v>
          </cell>
          <cell r="S1875">
            <v>0</v>
          </cell>
          <cell r="T1875">
            <v>0</v>
          </cell>
          <cell r="U1875">
            <v>0</v>
          </cell>
          <cell r="V1875">
            <v>0</v>
          </cell>
          <cell r="W1875">
            <v>0</v>
          </cell>
          <cell r="X1875">
            <v>0</v>
          </cell>
          <cell r="Y1875">
            <v>0</v>
          </cell>
          <cell r="Z1875">
            <v>1</v>
          </cell>
          <cell r="AA1875">
            <v>4.4400000000000004</v>
          </cell>
          <cell r="AB1875">
            <v>1</v>
          </cell>
          <cell r="AC1875">
            <v>4.4400000000000004</v>
          </cell>
          <cell r="AD1875">
            <v>0</v>
          </cell>
          <cell r="AE1875">
            <v>0</v>
          </cell>
          <cell r="AF1875">
            <v>0</v>
          </cell>
        </row>
        <row r="1876">
          <cell r="A1876" t="str">
            <v>XP04/02121/01374</v>
          </cell>
          <cell r="B1876" t="str">
            <v>INV-OPR-ESTOC</v>
          </cell>
          <cell r="C1876" t="str">
            <v>Paper</v>
          </cell>
          <cell r="D1876" t="str">
            <v>ALFABETITZACIÓ I EXCLUSIÓ DIGITAL</v>
          </cell>
          <cell r="E1876">
            <v>38</v>
          </cell>
          <cell r="F1876">
            <v>4.0136000000000003</v>
          </cell>
          <cell r="G1876">
            <v>152.52000000000001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>
            <v>0</v>
          </cell>
          <cell r="O1876">
            <v>0</v>
          </cell>
          <cell r="P1876">
            <v>38</v>
          </cell>
          <cell r="Q1876">
            <v>152.52000000000001</v>
          </cell>
          <cell r="R1876">
            <v>4.0136000000000003</v>
          </cell>
          <cell r="S1876">
            <v>0</v>
          </cell>
          <cell r="T1876">
            <v>0</v>
          </cell>
          <cell r="U1876">
            <v>0</v>
          </cell>
          <cell r="V1876">
            <v>0</v>
          </cell>
          <cell r="W1876">
            <v>0</v>
          </cell>
          <cell r="X1876">
            <v>0</v>
          </cell>
          <cell r="Y1876">
            <v>0</v>
          </cell>
          <cell r="Z1876">
            <v>38</v>
          </cell>
          <cell r="AA1876">
            <v>152.52000000000001</v>
          </cell>
          <cell r="AB1876">
            <v>38</v>
          </cell>
          <cell r="AC1876">
            <v>152.52000000000001</v>
          </cell>
          <cell r="AD1876">
            <v>0</v>
          </cell>
          <cell r="AE1876">
            <v>0</v>
          </cell>
          <cell r="AF1876">
            <v>0</v>
          </cell>
        </row>
        <row r="1877">
          <cell r="A1877" t="str">
            <v>XP04/02123/01379</v>
          </cell>
          <cell r="B1877" t="str">
            <v>INV-OPR-ESTOC</v>
          </cell>
          <cell r="C1877" t="str">
            <v>Paper</v>
          </cell>
          <cell r="D1877" t="str">
            <v>ANTROPOLOGIA DE L'EDUCACIÓ</v>
          </cell>
          <cell r="E1877">
            <v>7</v>
          </cell>
          <cell r="F1877">
            <v>4.0599999999999996</v>
          </cell>
          <cell r="G1877">
            <v>28.42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</v>
          </cell>
          <cell r="P1877">
            <v>7</v>
          </cell>
          <cell r="Q1877">
            <v>28.42</v>
          </cell>
          <cell r="R1877">
            <v>4.0599999999999996</v>
          </cell>
          <cell r="S1877">
            <v>0</v>
          </cell>
          <cell r="T1877">
            <v>0</v>
          </cell>
          <cell r="U1877">
            <v>0</v>
          </cell>
          <cell r="V1877">
            <v>0</v>
          </cell>
          <cell r="W1877">
            <v>0</v>
          </cell>
          <cell r="X1877">
            <v>0</v>
          </cell>
          <cell r="Y1877">
            <v>0</v>
          </cell>
          <cell r="Z1877">
            <v>7</v>
          </cell>
          <cell r="AA1877">
            <v>28.42</v>
          </cell>
          <cell r="AB1877">
            <v>7</v>
          </cell>
          <cell r="AC1877">
            <v>28.42</v>
          </cell>
          <cell r="AD1877">
            <v>0</v>
          </cell>
          <cell r="AE1877">
            <v>0</v>
          </cell>
          <cell r="AF1877">
            <v>0</v>
          </cell>
        </row>
        <row r="1878">
          <cell r="A1878" t="str">
            <v>XP04/03045/01335</v>
          </cell>
          <cell r="B1878" t="str">
            <v>INV-OPR-ESTOC</v>
          </cell>
          <cell r="C1878" t="str">
            <v>Paper</v>
          </cell>
          <cell r="D1878" t="str">
            <v>DRET URBANÍSTIC</v>
          </cell>
          <cell r="E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  <cell r="M1878">
            <v>0</v>
          </cell>
          <cell r="N1878">
            <v>0</v>
          </cell>
          <cell r="O1878">
            <v>0</v>
          </cell>
          <cell r="P1878">
            <v>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0</v>
          </cell>
          <cell r="V1878">
            <v>0</v>
          </cell>
          <cell r="W1878">
            <v>0</v>
          </cell>
          <cell r="X1878">
            <v>0</v>
          </cell>
          <cell r="Y1878">
            <v>0</v>
          </cell>
          <cell r="Z1878">
            <v>0</v>
          </cell>
          <cell r="AA1878">
            <v>0</v>
          </cell>
          <cell r="AB1878">
            <v>0</v>
          </cell>
          <cell r="AC1878">
            <v>0</v>
          </cell>
          <cell r="AD1878">
            <v>0</v>
          </cell>
          <cell r="AE1878">
            <v>0</v>
          </cell>
          <cell r="AF1878">
            <v>0</v>
          </cell>
        </row>
        <row r="1879">
          <cell r="A1879" t="str">
            <v>XP04/03062/01423</v>
          </cell>
          <cell r="B1879" t="str">
            <v>INV-OPR-ESTOC</v>
          </cell>
          <cell r="C1879" t="str">
            <v>Paper</v>
          </cell>
          <cell r="D1879" t="str">
            <v>DRET HIPOTECARI</v>
          </cell>
          <cell r="E1879">
            <v>70</v>
          </cell>
          <cell r="F1879">
            <v>6.2398999999999996</v>
          </cell>
          <cell r="G1879">
            <v>436.79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>
            <v>0</v>
          </cell>
          <cell r="O1879">
            <v>0</v>
          </cell>
          <cell r="P1879">
            <v>70</v>
          </cell>
          <cell r="Q1879">
            <v>436.79</v>
          </cell>
          <cell r="R1879">
            <v>6.2398999999999996</v>
          </cell>
          <cell r="S1879">
            <v>0</v>
          </cell>
          <cell r="T1879">
            <v>0</v>
          </cell>
          <cell r="U1879">
            <v>0</v>
          </cell>
          <cell r="V1879">
            <v>0</v>
          </cell>
          <cell r="W1879">
            <v>0</v>
          </cell>
          <cell r="X1879">
            <v>0</v>
          </cell>
          <cell r="Y1879">
            <v>0</v>
          </cell>
          <cell r="Z1879">
            <v>70</v>
          </cell>
          <cell r="AA1879">
            <v>436.79</v>
          </cell>
          <cell r="AB1879">
            <v>70</v>
          </cell>
          <cell r="AC1879">
            <v>436.79</v>
          </cell>
          <cell r="AD1879">
            <v>0</v>
          </cell>
          <cell r="AE1879">
            <v>0</v>
          </cell>
          <cell r="AF1879">
            <v>0</v>
          </cell>
        </row>
        <row r="1880">
          <cell r="A1880" t="str">
            <v>XP04/04041/00546</v>
          </cell>
          <cell r="B1880" t="str">
            <v>INV-OPR-ESTOC</v>
          </cell>
          <cell r="C1880" t="str">
            <v>Paper</v>
          </cell>
          <cell r="D1880" t="str">
            <v>ETNOGRAFIA</v>
          </cell>
          <cell r="E1880">
            <v>0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1</v>
          </cell>
          <cell r="M1880">
            <v>0</v>
          </cell>
          <cell r="N1880">
            <v>0</v>
          </cell>
          <cell r="O1880">
            <v>0</v>
          </cell>
          <cell r="P1880">
            <v>1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1</v>
          </cell>
          <cell r="AA1880">
            <v>0</v>
          </cell>
          <cell r="AB1880">
            <v>0</v>
          </cell>
          <cell r="AC1880">
            <v>0</v>
          </cell>
          <cell r="AD1880">
            <v>-1</v>
          </cell>
          <cell r="AE1880">
            <v>0</v>
          </cell>
          <cell r="AF1880">
            <v>1</v>
          </cell>
        </row>
        <row r="1881">
          <cell r="A1881" t="str">
            <v>XP04/04120/01355</v>
          </cell>
          <cell r="B1881" t="str">
            <v>INV-OPR-ESTOC</v>
          </cell>
          <cell r="C1881" t="str">
            <v>Paper</v>
          </cell>
          <cell r="D1881" t="str">
            <v>L'HIPERTEXT EN LES HUMANITATS</v>
          </cell>
          <cell r="E1881">
            <v>22</v>
          </cell>
          <cell r="F1881">
            <v>4.8029000000000002</v>
          </cell>
          <cell r="G1881">
            <v>105.66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22</v>
          </cell>
          <cell r="Q1881">
            <v>105.66</v>
          </cell>
          <cell r="R1881">
            <v>4.8029000000000002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22</v>
          </cell>
          <cell r="AA1881">
            <v>105.66</v>
          </cell>
          <cell r="AB1881">
            <v>22</v>
          </cell>
          <cell r="AC1881">
            <v>105.66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A1882" t="str">
            <v>XP04/04142/01135</v>
          </cell>
          <cell r="B1882" t="str">
            <v>INV-OPR-ESTOC</v>
          </cell>
          <cell r="C1882" t="str">
            <v>Paper</v>
          </cell>
          <cell r="D1882" t="str">
            <v>EL MÓN ROMÀ</v>
          </cell>
          <cell r="E1882">
            <v>3</v>
          </cell>
          <cell r="F1882">
            <v>3.2019000000000002</v>
          </cell>
          <cell r="G1882">
            <v>9.61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3</v>
          </cell>
          <cell r="Q1882">
            <v>9.61</v>
          </cell>
          <cell r="R1882">
            <v>3.2019000000000002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3</v>
          </cell>
          <cell r="AA1882">
            <v>9.61</v>
          </cell>
          <cell r="AB1882">
            <v>3</v>
          </cell>
          <cell r="AC1882">
            <v>9.61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A1883" t="str">
            <v>XP04/05041/01276</v>
          </cell>
          <cell r="B1883" t="str">
            <v>INV-OPR-ESTOC</v>
          </cell>
          <cell r="C1883" t="str">
            <v>Paper</v>
          </cell>
          <cell r="D1883" t="str">
            <v>ORGANIT. I ADMINIST. D'EMPRESES. COMPTABILITAT</v>
          </cell>
          <cell r="E1883">
            <v>19</v>
          </cell>
          <cell r="F1883">
            <v>7.8787000000000003</v>
          </cell>
          <cell r="G1883">
            <v>149.69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>
            <v>0</v>
          </cell>
          <cell r="O1883">
            <v>0</v>
          </cell>
          <cell r="P1883">
            <v>19</v>
          </cell>
          <cell r="Q1883">
            <v>149.69</v>
          </cell>
          <cell r="R1883">
            <v>7.8787000000000003</v>
          </cell>
          <cell r="S1883">
            <v>0</v>
          </cell>
          <cell r="T1883">
            <v>0</v>
          </cell>
          <cell r="U1883">
            <v>0</v>
          </cell>
          <cell r="V1883">
            <v>0</v>
          </cell>
          <cell r="W1883">
            <v>0</v>
          </cell>
          <cell r="X1883">
            <v>0</v>
          </cell>
          <cell r="Y1883">
            <v>0</v>
          </cell>
          <cell r="Z1883">
            <v>19</v>
          </cell>
          <cell r="AA1883">
            <v>149.69</v>
          </cell>
          <cell r="AB1883">
            <v>19</v>
          </cell>
          <cell r="AC1883">
            <v>149.69</v>
          </cell>
          <cell r="AD1883">
            <v>0</v>
          </cell>
          <cell r="AE1883">
            <v>0</v>
          </cell>
          <cell r="AF1883">
            <v>0</v>
          </cell>
        </row>
        <row r="1884">
          <cell r="A1884" t="str">
            <v>XP04/08058/01507</v>
          </cell>
          <cell r="B1884" t="str">
            <v>INV-OPR-ESTOC</v>
          </cell>
          <cell r="C1884" t="str">
            <v>Paper</v>
          </cell>
          <cell r="D1884" t="str">
            <v>THE KNOWLEDGE ECONOMY</v>
          </cell>
          <cell r="E1884">
            <v>54</v>
          </cell>
          <cell r="F1884">
            <v>5.4858000000000002</v>
          </cell>
          <cell r="G1884">
            <v>296.24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>
            <v>0</v>
          </cell>
          <cell r="O1884">
            <v>0</v>
          </cell>
          <cell r="P1884">
            <v>54</v>
          </cell>
          <cell r="Q1884">
            <v>296.24</v>
          </cell>
          <cell r="R1884">
            <v>5.4858000000000002</v>
          </cell>
          <cell r="S1884">
            <v>0</v>
          </cell>
          <cell r="T1884">
            <v>0</v>
          </cell>
          <cell r="U1884">
            <v>0</v>
          </cell>
          <cell r="V1884">
            <v>0</v>
          </cell>
          <cell r="W1884">
            <v>0</v>
          </cell>
          <cell r="X1884">
            <v>0</v>
          </cell>
          <cell r="Y1884">
            <v>0</v>
          </cell>
          <cell r="Z1884">
            <v>54</v>
          </cell>
          <cell r="AA1884">
            <v>296.24</v>
          </cell>
          <cell r="AB1884">
            <v>54</v>
          </cell>
          <cell r="AC1884">
            <v>296.24</v>
          </cell>
          <cell r="AD1884">
            <v>0</v>
          </cell>
          <cell r="AE1884">
            <v>0</v>
          </cell>
          <cell r="AF1884">
            <v>0</v>
          </cell>
        </row>
        <row r="1885">
          <cell r="A1885" t="str">
            <v>XP04/11038/01691</v>
          </cell>
          <cell r="B1885" t="str">
            <v>INV-OPR-ESTOC</v>
          </cell>
          <cell r="C1885" t="str">
            <v>Paper</v>
          </cell>
          <cell r="D1885" t="str">
            <v>INTERFÍCIES MULTIMÈDIA</v>
          </cell>
          <cell r="E1885">
            <v>0</v>
          </cell>
          <cell r="F1885">
            <v>0</v>
          </cell>
          <cell r="G1885">
            <v>0</v>
          </cell>
          <cell r="H1885">
            <v>0</v>
          </cell>
          <cell r="I1885">
            <v>4</v>
          </cell>
          <cell r="J1885">
            <v>0</v>
          </cell>
          <cell r="K1885">
            <v>0</v>
          </cell>
          <cell r="L1885">
            <v>0</v>
          </cell>
          <cell r="M1885">
            <v>4</v>
          </cell>
          <cell r="N1885">
            <v>21.4</v>
          </cell>
          <cell r="O1885">
            <v>5.3495999999999997</v>
          </cell>
          <cell r="P1885">
            <v>4</v>
          </cell>
          <cell r="Q1885">
            <v>21.4</v>
          </cell>
          <cell r="R1885">
            <v>5.3495999999999997</v>
          </cell>
          <cell r="S1885">
            <v>0</v>
          </cell>
          <cell r="T1885">
            <v>1</v>
          </cell>
          <cell r="U1885">
            <v>0</v>
          </cell>
          <cell r="V1885">
            <v>0</v>
          </cell>
          <cell r="W1885">
            <v>1</v>
          </cell>
          <cell r="X1885">
            <v>0.25</v>
          </cell>
          <cell r="Y1885">
            <v>5.35</v>
          </cell>
          <cell r="Z1885">
            <v>3</v>
          </cell>
          <cell r="AA1885">
            <v>16.05</v>
          </cell>
          <cell r="AB1885">
            <v>3</v>
          </cell>
          <cell r="AC1885">
            <v>16.05</v>
          </cell>
          <cell r="AD1885">
            <v>0</v>
          </cell>
          <cell r="AE1885">
            <v>0</v>
          </cell>
          <cell r="AF1885">
            <v>0</v>
          </cell>
        </row>
        <row r="1886">
          <cell r="A1886" t="str">
            <v>XP04/11052/01453</v>
          </cell>
          <cell r="B1886" t="str">
            <v>INV-OPR-ESTOC</v>
          </cell>
          <cell r="C1886" t="str">
            <v>Paper</v>
          </cell>
          <cell r="D1886" t="str">
            <v>DIRECCIÓ ESTRATÈGICA DE LA TECNOLOGIA DE LA INFORMACIÓ</v>
          </cell>
          <cell r="E1886">
            <v>24</v>
          </cell>
          <cell r="F1886">
            <v>4.8395000000000001</v>
          </cell>
          <cell r="G1886">
            <v>116.15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0</v>
          </cell>
          <cell r="P1886">
            <v>24</v>
          </cell>
          <cell r="Q1886">
            <v>116.15</v>
          </cell>
          <cell r="R1886">
            <v>4.8395000000000001</v>
          </cell>
          <cell r="S1886">
            <v>0</v>
          </cell>
          <cell r="T1886">
            <v>0</v>
          </cell>
          <cell r="U1886">
            <v>0</v>
          </cell>
          <cell r="V1886">
            <v>0</v>
          </cell>
          <cell r="W1886">
            <v>0</v>
          </cell>
          <cell r="X1886">
            <v>0</v>
          </cell>
          <cell r="Y1886">
            <v>0</v>
          </cell>
          <cell r="Z1886">
            <v>24</v>
          </cell>
          <cell r="AA1886">
            <v>116.15</v>
          </cell>
          <cell r="AB1886">
            <v>24</v>
          </cell>
          <cell r="AC1886">
            <v>116.15</v>
          </cell>
          <cell r="AD1886">
            <v>0</v>
          </cell>
          <cell r="AE1886">
            <v>0</v>
          </cell>
          <cell r="AF1886">
            <v>0</v>
          </cell>
        </row>
        <row r="1887">
          <cell r="A1887" t="str">
            <v>XP04/11060/00574</v>
          </cell>
          <cell r="B1887" t="str">
            <v>INV-OPR-ESTOC</v>
          </cell>
          <cell r="C1887" t="str">
            <v>Paper</v>
          </cell>
          <cell r="D1887" t="str">
            <v>PROCÉS D'ENGINYERIA DEL PROGRAMARI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>
            <v>0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0</v>
          </cell>
          <cell r="V1887">
            <v>0</v>
          </cell>
          <cell r="W1887">
            <v>0</v>
          </cell>
          <cell r="X1887">
            <v>0</v>
          </cell>
          <cell r="Y1887">
            <v>0</v>
          </cell>
          <cell r="Z1887">
            <v>0</v>
          </cell>
          <cell r="AA1887">
            <v>0</v>
          </cell>
          <cell r="AB1887">
            <v>0</v>
          </cell>
          <cell r="AC1887">
            <v>0</v>
          </cell>
          <cell r="AD1887">
            <v>0</v>
          </cell>
          <cell r="AE1887">
            <v>0</v>
          </cell>
          <cell r="AF1887">
            <v>0</v>
          </cell>
        </row>
        <row r="1888">
          <cell r="A1888" t="str">
            <v>XP04/15012/00622</v>
          </cell>
          <cell r="B1888" t="str">
            <v>INV-OPR-ESTOC</v>
          </cell>
          <cell r="C1888" t="str">
            <v>Paper</v>
          </cell>
          <cell r="D1888" t="str">
            <v>PATRIMONI CULTURAL</v>
          </cell>
          <cell r="E1888">
            <v>2</v>
          </cell>
          <cell r="F1888">
            <v>1.4135</v>
          </cell>
          <cell r="G1888">
            <v>2.83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0</v>
          </cell>
          <cell r="P1888">
            <v>2</v>
          </cell>
          <cell r="Q1888">
            <v>2.83</v>
          </cell>
          <cell r="R1888">
            <v>1.4135</v>
          </cell>
          <cell r="S1888">
            <v>0</v>
          </cell>
          <cell r="T1888">
            <v>0</v>
          </cell>
          <cell r="U1888">
            <v>0</v>
          </cell>
          <cell r="V1888">
            <v>0</v>
          </cell>
          <cell r="W1888">
            <v>0</v>
          </cell>
          <cell r="X1888">
            <v>0</v>
          </cell>
          <cell r="Y1888">
            <v>0</v>
          </cell>
          <cell r="Z1888">
            <v>2</v>
          </cell>
          <cell r="AA1888">
            <v>2.83</v>
          </cell>
          <cell r="AB1888">
            <v>2</v>
          </cell>
          <cell r="AC1888">
            <v>2.83</v>
          </cell>
          <cell r="AD1888">
            <v>0</v>
          </cell>
          <cell r="AE1888">
            <v>0</v>
          </cell>
          <cell r="AF1888">
            <v>0</v>
          </cell>
        </row>
        <row r="1889">
          <cell r="A1889" t="str">
            <v>XP04/15019/00628</v>
          </cell>
          <cell r="B1889" t="str">
            <v>INV-OPR-ESTOC</v>
          </cell>
          <cell r="C1889" t="str">
            <v>Paper</v>
          </cell>
          <cell r="D1889" t="str">
            <v>SOCIETAT DEL CONEIXEMENT</v>
          </cell>
          <cell r="E1889">
            <v>4</v>
          </cell>
          <cell r="F1889">
            <v>5.5815999999999999</v>
          </cell>
          <cell r="G1889">
            <v>22.33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0</v>
          </cell>
          <cell r="P1889">
            <v>5</v>
          </cell>
          <cell r="Q1889">
            <v>22.33</v>
          </cell>
          <cell r="R1889">
            <v>4.4653</v>
          </cell>
          <cell r="S1889">
            <v>0</v>
          </cell>
          <cell r="T1889">
            <v>2</v>
          </cell>
          <cell r="U1889">
            <v>0</v>
          </cell>
          <cell r="V1889">
            <v>0</v>
          </cell>
          <cell r="W1889">
            <v>2</v>
          </cell>
          <cell r="X1889">
            <v>0.4</v>
          </cell>
          <cell r="Y1889">
            <v>8.93</v>
          </cell>
          <cell r="Z1889">
            <v>3</v>
          </cell>
          <cell r="AA1889">
            <v>13.4</v>
          </cell>
          <cell r="AB1889">
            <v>2</v>
          </cell>
          <cell r="AC1889">
            <v>8.93</v>
          </cell>
          <cell r="AD1889">
            <v>-1</v>
          </cell>
          <cell r="AE1889">
            <v>-4.47</v>
          </cell>
          <cell r="AF1889">
            <v>1</v>
          </cell>
        </row>
        <row r="1890">
          <cell r="A1890" t="str">
            <v>XP04/15025/00644</v>
          </cell>
          <cell r="B1890" t="str">
            <v>INV-OPR-ESTOC</v>
          </cell>
          <cell r="C1890" t="str">
            <v>Paper</v>
          </cell>
          <cell r="D1890" t="str">
            <v>ECOTURISME</v>
          </cell>
          <cell r="E1890">
            <v>23</v>
          </cell>
          <cell r="F1890">
            <v>4.8757000000000001</v>
          </cell>
          <cell r="G1890">
            <v>112.14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1</v>
          </cell>
          <cell r="M1890">
            <v>0</v>
          </cell>
          <cell r="N1890">
            <v>0</v>
          </cell>
          <cell r="O1890">
            <v>0</v>
          </cell>
          <cell r="P1890">
            <v>24</v>
          </cell>
          <cell r="Q1890">
            <v>112.14</v>
          </cell>
          <cell r="R1890">
            <v>4.6726000000000001</v>
          </cell>
          <cell r="S1890">
            <v>0</v>
          </cell>
          <cell r="T1890">
            <v>0</v>
          </cell>
          <cell r="U1890">
            <v>0</v>
          </cell>
          <cell r="V1890">
            <v>0</v>
          </cell>
          <cell r="W1890">
            <v>0</v>
          </cell>
          <cell r="X1890">
            <v>0</v>
          </cell>
          <cell r="Y1890">
            <v>0</v>
          </cell>
          <cell r="Z1890">
            <v>24</v>
          </cell>
          <cell r="AA1890">
            <v>112.14</v>
          </cell>
          <cell r="AB1890">
            <v>24</v>
          </cell>
          <cell r="AC1890">
            <v>112.14</v>
          </cell>
          <cell r="AD1890">
            <v>0</v>
          </cell>
          <cell r="AE1890">
            <v>0</v>
          </cell>
          <cell r="AF1890">
            <v>0</v>
          </cell>
        </row>
        <row r="1891">
          <cell r="A1891" t="str">
            <v>XP04/15026/01741</v>
          </cell>
          <cell r="B1891" t="str">
            <v>INV-OPR-ESTOC</v>
          </cell>
          <cell r="C1891" t="str">
            <v>Paper</v>
          </cell>
          <cell r="D1891" t="str">
            <v>INNOVACIÓ DEL TURISME</v>
          </cell>
          <cell r="E1891">
            <v>38</v>
          </cell>
          <cell r="F1891">
            <v>6.4676999999999998</v>
          </cell>
          <cell r="G1891">
            <v>245.77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  <cell r="O1891">
            <v>0</v>
          </cell>
          <cell r="P1891">
            <v>38</v>
          </cell>
          <cell r="Q1891">
            <v>245.77</v>
          </cell>
          <cell r="R1891">
            <v>6.4676999999999998</v>
          </cell>
          <cell r="S1891">
            <v>0</v>
          </cell>
          <cell r="T1891">
            <v>0</v>
          </cell>
          <cell r="U1891">
            <v>0</v>
          </cell>
          <cell r="V1891">
            <v>0</v>
          </cell>
          <cell r="W1891">
            <v>0</v>
          </cell>
          <cell r="X1891">
            <v>0</v>
          </cell>
          <cell r="Y1891">
            <v>0</v>
          </cell>
          <cell r="Z1891">
            <v>38</v>
          </cell>
          <cell r="AA1891">
            <v>245.77</v>
          </cell>
          <cell r="AB1891">
            <v>38</v>
          </cell>
          <cell r="AC1891">
            <v>245.77</v>
          </cell>
          <cell r="AD1891">
            <v>0</v>
          </cell>
          <cell r="AE1891">
            <v>0</v>
          </cell>
          <cell r="AF1891">
            <v>0</v>
          </cell>
        </row>
        <row r="1892">
          <cell r="A1892" t="str">
            <v>XP04/15027/01476</v>
          </cell>
          <cell r="B1892" t="str">
            <v>INV-OPR-ESTOC</v>
          </cell>
          <cell r="C1892" t="str">
            <v>Paper</v>
          </cell>
          <cell r="D1892" t="str">
            <v>TURISME I TECNOLOGIES DE LA INFORMACIÓ</v>
          </cell>
          <cell r="E1892">
            <v>4</v>
          </cell>
          <cell r="F1892">
            <v>3.9028999999999998</v>
          </cell>
          <cell r="G1892">
            <v>15.61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>
            <v>0</v>
          </cell>
          <cell r="O1892">
            <v>0</v>
          </cell>
          <cell r="P1892">
            <v>4</v>
          </cell>
          <cell r="Q1892">
            <v>15.61</v>
          </cell>
          <cell r="R1892">
            <v>3.9028999999999998</v>
          </cell>
          <cell r="S1892">
            <v>0</v>
          </cell>
          <cell r="T1892">
            <v>0</v>
          </cell>
          <cell r="U1892">
            <v>0</v>
          </cell>
          <cell r="V1892">
            <v>0</v>
          </cell>
          <cell r="W1892">
            <v>0</v>
          </cell>
          <cell r="X1892">
            <v>0</v>
          </cell>
          <cell r="Y1892">
            <v>0</v>
          </cell>
          <cell r="Z1892">
            <v>4</v>
          </cell>
          <cell r="AA1892">
            <v>15.61</v>
          </cell>
          <cell r="AB1892">
            <v>4</v>
          </cell>
          <cell r="AC1892">
            <v>15.61</v>
          </cell>
          <cell r="AD1892">
            <v>0</v>
          </cell>
          <cell r="AE1892">
            <v>0</v>
          </cell>
          <cell r="AF1892">
            <v>0</v>
          </cell>
        </row>
        <row r="1893">
          <cell r="A1893" t="str">
            <v>XP04/16030/00655</v>
          </cell>
          <cell r="B1893" t="str">
            <v>INV-OPR-ESTOC</v>
          </cell>
          <cell r="C1893" t="str">
            <v>Paper</v>
          </cell>
          <cell r="D1893" t="str">
            <v>INDÚSTRIA MUSICAL I CULTURA POPULAR</v>
          </cell>
          <cell r="E1893">
            <v>2</v>
          </cell>
          <cell r="F1893">
            <v>3.2871000000000001</v>
          </cell>
          <cell r="G1893">
            <v>6.57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>
            <v>0</v>
          </cell>
          <cell r="O1893">
            <v>0</v>
          </cell>
          <cell r="P1893">
            <v>2</v>
          </cell>
          <cell r="Q1893">
            <v>6.57</v>
          </cell>
          <cell r="R1893">
            <v>3.2871000000000001</v>
          </cell>
          <cell r="S1893">
            <v>0</v>
          </cell>
          <cell r="T1893">
            <v>0</v>
          </cell>
          <cell r="U1893">
            <v>0</v>
          </cell>
          <cell r="V1893">
            <v>0</v>
          </cell>
          <cell r="W1893">
            <v>0</v>
          </cell>
          <cell r="X1893">
            <v>0</v>
          </cell>
          <cell r="Y1893">
            <v>0</v>
          </cell>
          <cell r="Z1893">
            <v>2</v>
          </cell>
          <cell r="AA1893">
            <v>6.57</v>
          </cell>
          <cell r="AB1893">
            <v>2</v>
          </cell>
          <cell r="AC1893">
            <v>6.57</v>
          </cell>
          <cell r="AD1893">
            <v>0</v>
          </cell>
          <cell r="AE1893">
            <v>0</v>
          </cell>
          <cell r="AF1893">
            <v>0</v>
          </cell>
        </row>
        <row r="1894">
          <cell r="A1894" t="str">
            <v>XP04/17002/00848</v>
          </cell>
          <cell r="B1894" t="str">
            <v>INV-OPR-ESTOC</v>
          </cell>
          <cell r="C1894" t="str">
            <v>Paper</v>
          </cell>
          <cell r="D1894" t="str">
            <v>POLÍTICA INTERNACIONAL A L'ÀSIA ORIENTAL</v>
          </cell>
          <cell r="E1894">
            <v>10</v>
          </cell>
          <cell r="F1894">
            <v>5.3429000000000002</v>
          </cell>
          <cell r="G1894">
            <v>53.43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>
            <v>0</v>
          </cell>
          <cell r="O1894">
            <v>0</v>
          </cell>
          <cell r="P1894">
            <v>10</v>
          </cell>
          <cell r="Q1894">
            <v>53.43</v>
          </cell>
          <cell r="R1894">
            <v>5.3429000000000002</v>
          </cell>
          <cell r="S1894">
            <v>0</v>
          </cell>
          <cell r="T1894">
            <v>0</v>
          </cell>
          <cell r="U1894">
            <v>0</v>
          </cell>
          <cell r="V1894">
            <v>0</v>
          </cell>
          <cell r="W1894">
            <v>0</v>
          </cell>
          <cell r="X1894">
            <v>0</v>
          </cell>
          <cell r="Y1894">
            <v>0</v>
          </cell>
          <cell r="Z1894">
            <v>10</v>
          </cell>
          <cell r="AA1894">
            <v>53.43</v>
          </cell>
          <cell r="AB1894">
            <v>10</v>
          </cell>
          <cell r="AC1894">
            <v>53.43</v>
          </cell>
          <cell r="AD1894">
            <v>0</v>
          </cell>
          <cell r="AE1894">
            <v>0</v>
          </cell>
          <cell r="AF1894">
            <v>0</v>
          </cell>
        </row>
        <row r="1895">
          <cell r="A1895" t="str">
            <v>XP04/17008/00849</v>
          </cell>
          <cell r="B1895" t="str">
            <v>INV-OPR-ESTOC</v>
          </cell>
          <cell r="C1895" t="str">
            <v>Paper</v>
          </cell>
          <cell r="D1895" t="str">
            <v>LITERARURA XINESA</v>
          </cell>
          <cell r="E1895">
            <v>21</v>
          </cell>
          <cell r="F1895">
            <v>6.2218999999999998</v>
          </cell>
          <cell r="G1895">
            <v>130.66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  <cell r="M1895">
            <v>0</v>
          </cell>
          <cell r="N1895">
            <v>0</v>
          </cell>
          <cell r="O1895">
            <v>0</v>
          </cell>
          <cell r="P1895">
            <v>21</v>
          </cell>
          <cell r="Q1895">
            <v>130.66</v>
          </cell>
          <cell r="R1895">
            <v>6.2218999999999998</v>
          </cell>
          <cell r="S1895">
            <v>0</v>
          </cell>
          <cell r="T1895">
            <v>0</v>
          </cell>
          <cell r="U1895">
            <v>0</v>
          </cell>
          <cell r="V1895">
            <v>0</v>
          </cell>
          <cell r="W1895">
            <v>0</v>
          </cell>
          <cell r="X1895">
            <v>0</v>
          </cell>
          <cell r="Y1895">
            <v>0</v>
          </cell>
          <cell r="Z1895">
            <v>21</v>
          </cell>
          <cell r="AA1895">
            <v>130.66</v>
          </cell>
          <cell r="AB1895">
            <v>21</v>
          </cell>
          <cell r="AC1895">
            <v>130.66</v>
          </cell>
          <cell r="AD1895">
            <v>0</v>
          </cell>
          <cell r="AE1895">
            <v>0</v>
          </cell>
          <cell r="AF1895">
            <v>0</v>
          </cell>
        </row>
        <row r="1896">
          <cell r="A1896" t="str">
            <v>XP04/17009/00850</v>
          </cell>
          <cell r="B1896" t="str">
            <v>INV-OPR-ESTOC</v>
          </cell>
          <cell r="C1896" t="str">
            <v>Paper</v>
          </cell>
          <cell r="D1896" t="str">
            <v>LITERATURES DE L'ÀSIA ORIENTAL: SEGLES XIX I XX</v>
          </cell>
          <cell r="E1896">
            <v>10</v>
          </cell>
          <cell r="F1896">
            <v>6.4333999999999998</v>
          </cell>
          <cell r="G1896">
            <v>64.33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10</v>
          </cell>
          <cell r="Q1896">
            <v>64.33</v>
          </cell>
          <cell r="R1896">
            <v>6.4333999999999998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10</v>
          </cell>
          <cell r="AA1896">
            <v>64.33</v>
          </cell>
          <cell r="AB1896">
            <v>10</v>
          </cell>
          <cell r="AC1896">
            <v>64.33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A1897" t="str">
            <v>XP04/17013/00851</v>
          </cell>
          <cell r="B1897" t="str">
            <v>INV-OPR-ESTOC</v>
          </cell>
          <cell r="C1897" t="str">
            <v>Paper</v>
          </cell>
          <cell r="D1897" t="str">
            <v>ORGANITZACIÓ POLÍTICA I JURÍDICA A L'ÀSIA ORIENTAL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A1898" t="str">
            <v>XP04/17017/01498</v>
          </cell>
          <cell r="B1898" t="str">
            <v>INV-OPR-ESTOC</v>
          </cell>
          <cell r="C1898" t="str">
            <v>Paper</v>
          </cell>
          <cell r="D1898" t="str">
            <v>COMERÇ INTERIOR I EXTERIOR A XINA</v>
          </cell>
          <cell r="E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A1899" t="str">
            <v>XP04/63032/01138</v>
          </cell>
          <cell r="B1899" t="str">
            <v>INV-OPR-ESTOC</v>
          </cell>
          <cell r="C1899" t="str">
            <v>Paper</v>
          </cell>
          <cell r="D1899" t="str">
            <v>EL TRABAJO EN LA SOCIEDAD DEL CONOCIMIENTO</v>
          </cell>
          <cell r="E1899">
            <v>24</v>
          </cell>
          <cell r="F1899">
            <v>3.5272000000000001</v>
          </cell>
          <cell r="G1899">
            <v>84.65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  <cell r="M1899">
            <v>0</v>
          </cell>
          <cell r="N1899">
            <v>0</v>
          </cell>
          <cell r="O1899">
            <v>0</v>
          </cell>
          <cell r="P1899">
            <v>24</v>
          </cell>
          <cell r="Q1899">
            <v>84.65</v>
          </cell>
          <cell r="R1899">
            <v>3.5272000000000001</v>
          </cell>
          <cell r="S1899">
            <v>0</v>
          </cell>
          <cell r="T1899">
            <v>0</v>
          </cell>
          <cell r="U1899">
            <v>0</v>
          </cell>
          <cell r="V1899">
            <v>0</v>
          </cell>
          <cell r="W1899">
            <v>0</v>
          </cell>
          <cell r="X1899">
            <v>0</v>
          </cell>
          <cell r="Y1899">
            <v>0</v>
          </cell>
          <cell r="Z1899">
            <v>24</v>
          </cell>
          <cell r="AA1899">
            <v>84.65</v>
          </cell>
          <cell r="AB1899">
            <v>24</v>
          </cell>
          <cell r="AC1899">
            <v>84.65</v>
          </cell>
          <cell r="AD1899">
            <v>0</v>
          </cell>
          <cell r="AE1899">
            <v>0</v>
          </cell>
          <cell r="AF1899">
            <v>0</v>
          </cell>
        </row>
        <row r="1900">
          <cell r="A1900" t="str">
            <v>XP04/63038/01142</v>
          </cell>
          <cell r="B1900" t="str">
            <v>INV-OPR-ESTOC</v>
          </cell>
          <cell r="C1900" t="str">
            <v>Paper</v>
          </cell>
          <cell r="D1900" t="str">
            <v>TIC Y PROCESOS POLÍTICOS</v>
          </cell>
          <cell r="E1900">
            <v>31</v>
          </cell>
          <cell r="F1900">
            <v>3.0169999999999999</v>
          </cell>
          <cell r="G1900">
            <v>93.53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  <cell r="O1900">
            <v>0</v>
          </cell>
          <cell r="P1900">
            <v>31</v>
          </cell>
          <cell r="Q1900">
            <v>93.53</v>
          </cell>
          <cell r="R1900">
            <v>3.0169999999999999</v>
          </cell>
          <cell r="S1900">
            <v>0</v>
          </cell>
          <cell r="T1900">
            <v>0</v>
          </cell>
          <cell r="U1900">
            <v>0</v>
          </cell>
          <cell r="V1900">
            <v>0</v>
          </cell>
          <cell r="W1900">
            <v>0</v>
          </cell>
          <cell r="X1900">
            <v>0</v>
          </cell>
          <cell r="Y1900">
            <v>0</v>
          </cell>
          <cell r="Z1900">
            <v>31</v>
          </cell>
          <cell r="AA1900">
            <v>93.53</v>
          </cell>
          <cell r="AB1900">
            <v>31</v>
          </cell>
          <cell r="AC1900">
            <v>93.53</v>
          </cell>
          <cell r="AD1900">
            <v>0</v>
          </cell>
          <cell r="AE1900">
            <v>0</v>
          </cell>
          <cell r="AF1900">
            <v>0</v>
          </cell>
        </row>
        <row r="1901">
          <cell r="A1901" t="str">
            <v>XP04/74135/01959</v>
          </cell>
          <cell r="B1901" t="str">
            <v>INV-OPR-ESTOC</v>
          </cell>
          <cell r="C1901" t="str">
            <v>Paper</v>
          </cell>
          <cell r="D1901" t="str">
            <v>LENGUA ESPAÑOLA I</v>
          </cell>
          <cell r="E1901">
            <v>11</v>
          </cell>
          <cell r="F1901">
            <v>3.87</v>
          </cell>
          <cell r="G1901">
            <v>42.57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11</v>
          </cell>
          <cell r="Q1901">
            <v>42.57</v>
          </cell>
          <cell r="R1901">
            <v>3.87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11</v>
          </cell>
          <cell r="AA1901">
            <v>42.57</v>
          </cell>
          <cell r="AB1901">
            <v>11</v>
          </cell>
          <cell r="AC1901">
            <v>42.57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A1902" t="str">
            <v>XP04/74145/01900</v>
          </cell>
          <cell r="B1902" t="str">
            <v>INV-OPR-ESTOC</v>
          </cell>
          <cell r="C1902" t="str">
            <v>Paper</v>
          </cell>
          <cell r="D1902" t="str">
            <v>LENGUA Y CULTURA LATINAS</v>
          </cell>
          <cell r="E1902">
            <v>9</v>
          </cell>
          <cell r="F1902">
            <v>8.1196999999999999</v>
          </cell>
          <cell r="G1902">
            <v>73.08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9</v>
          </cell>
          <cell r="Q1902">
            <v>73.08</v>
          </cell>
          <cell r="R1902">
            <v>8.1196999999999999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9</v>
          </cell>
          <cell r="AA1902">
            <v>73.08</v>
          </cell>
          <cell r="AB1902">
            <v>9</v>
          </cell>
          <cell r="AC1902">
            <v>73.08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A1903" t="str">
            <v>XP04/85026/01751</v>
          </cell>
          <cell r="B1903" t="str">
            <v>INV-OPR-ESTOC</v>
          </cell>
          <cell r="C1903" t="str">
            <v>Paper</v>
          </cell>
          <cell r="D1903" t="str">
            <v>INNOVACIÓN DEL TURISMO</v>
          </cell>
          <cell r="E1903">
            <v>59</v>
          </cell>
          <cell r="F1903">
            <v>6.4408000000000003</v>
          </cell>
          <cell r="G1903">
            <v>380.01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59</v>
          </cell>
          <cell r="Q1903">
            <v>380.01</v>
          </cell>
          <cell r="R1903">
            <v>6.4408000000000003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59</v>
          </cell>
          <cell r="AA1903">
            <v>380.01</v>
          </cell>
          <cell r="AB1903">
            <v>60</v>
          </cell>
          <cell r="AC1903">
            <v>386.45</v>
          </cell>
          <cell r="AD1903">
            <v>1</v>
          </cell>
          <cell r="AE1903">
            <v>6.44</v>
          </cell>
          <cell r="AF1903">
            <v>1</v>
          </cell>
        </row>
        <row r="1904">
          <cell r="A1904" t="str">
            <v>XP04/87009/01705</v>
          </cell>
          <cell r="B1904" t="str">
            <v>INV-OPR-ESTOC</v>
          </cell>
          <cell r="C1904" t="str">
            <v>Paper</v>
          </cell>
          <cell r="D1904" t="str">
            <v>LITERATURAS DE ASIA ORIENTAL: SIGLOS XIX Y XX</v>
          </cell>
          <cell r="E1904">
            <v>17</v>
          </cell>
          <cell r="F1904">
            <v>6.5303000000000004</v>
          </cell>
          <cell r="G1904">
            <v>111.01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>
            <v>0</v>
          </cell>
          <cell r="O1904">
            <v>0</v>
          </cell>
          <cell r="P1904">
            <v>17</v>
          </cell>
          <cell r="Q1904">
            <v>111.01</v>
          </cell>
          <cell r="R1904">
            <v>6.5303000000000004</v>
          </cell>
          <cell r="S1904">
            <v>0</v>
          </cell>
          <cell r="T1904">
            <v>0</v>
          </cell>
          <cell r="U1904">
            <v>0</v>
          </cell>
          <cell r="V1904">
            <v>0</v>
          </cell>
          <cell r="W1904">
            <v>0</v>
          </cell>
          <cell r="X1904">
            <v>0</v>
          </cell>
          <cell r="Y1904">
            <v>0</v>
          </cell>
          <cell r="Z1904">
            <v>17</v>
          </cell>
          <cell r="AA1904">
            <v>111.01</v>
          </cell>
          <cell r="AB1904">
            <v>17</v>
          </cell>
          <cell r="AC1904">
            <v>111.01</v>
          </cell>
          <cell r="AD1904">
            <v>0</v>
          </cell>
          <cell r="AE1904">
            <v>0</v>
          </cell>
          <cell r="AF1904">
            <v>0</v>
          </cell>
        </row>
        <row r="1905">
          <cell r="A1905" t="str">
            <v>XP04/87017/01658</v>
          </cell>
          <cell r="B1905" t="str">
            <v>INV-OPR-ESTOC</v>
          </cell>
          <cell r="C1905" t="str">
            <v>Paper</v>
          </cell>
          <cell r="D1905" t="str">
            <v>COMERCIO INTERIOR Y EXTERIOR DE CHINA</v>
          </cell>
          <cell r="E1905">
            <v>6</v>
          </cell>
          <cell r="F1905">
            <v>4.8029000000000002</v>
          </cell>
          <cell r="G1905">
            <v>28.82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6</v>
          </cell>
          <cell r="Q1905">
            <v>28.82</v>
          </cell>
          <cell r="R1905">
            <v>4.8029000000000002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6</v>
          </cell>
          <cell r="AA1905">
            <v>28.82</v>
          </cell>
          <cell r="AB1905">
            <v>6</v>
          </cell>
          <cell r="AC1905">
            <v>28.82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A1906" t="str">
            <v>XP04/90785/00019</v>
          </cell>
          <cell r="B1906" t="str">
            <v>INV-OPR-ESTOC</v>
          </cell>
          <cell r="C1906" t="str">
            <v>Paper</v>
          </cell>
          <cell r="D1906" t="str">
            <v>ADMINISTRACIÓN AVANZADA DE GNU/LINUX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M1906">
            <v>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0</v>
          </cell>
          <cell r="V1906">
            <v>0</v>
          </cell>
          <cell r="W1906">
            <v>0</v>
          </cell>
          <cell r="X1906">
            <v>0</v>
          </cell>
          <cell r="Y1906">
            <v>0</v>
          </cell>
          <cell r="Z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0</v>
          </cell>
          <cell r="AE1906">
            <v>0</v>
          </cell>
          <cell r="AF1906">
            <v>0</v>
          </cell>
        </row>
        <row r="1907">
          <cell r="A1907" t="str">
            <v>XP04/90786/00020</v>
          </cell>
          <cell r="B1907" t="str">
            <v>INV-OPR-ESTOC</v>
          </cell>
          <cell r="C1907" t="str">
            <v>Paper</v>
          </cell>
          <cell r="D1907" t="str">
            <v>REDES DE COMPUTADORES</v>
          </cell>
          <cell r="E1907">
            <v>0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0</v>
          </cell>
          <cell r="N1907">
            <v>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0</v>
          </cell>
          <cell r="W1907">
            <v>0</v>
          </cell>
          <cell r="X1907">
            <v>0</v>
          </cell>
          <cell r="Y1907">
            <v>0</v>
          </cell>
          <cell r="Z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0</v>
          </cell>
          <cell r="AE1907">
            <v>0</v>
          </cell>
          <cell r="AF1907">
            <v>0</v>
          </cell>
        </row>
        <row r="1908">
          <cell r="A1908" t="str">
            <v>XP04/90789/00892</v>
          </cell>
          <cell r="B1908" t="str">
            <v>INV-OPR-ESTOC</v>
          </cell>
          <cell r="C1908" t="str">
            <v>Paper</v>
          </cell>
          <cell r="D1908" t="str">
            <v>ASPECTOS AVANZADOS DE SEGURIDAD EN REDES</v>
          </cell>
          <cell r="E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>
            <v>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0</v>
          </cell>
          <cell r="V1908">
            <v>0</v>
          </cell>
          <cell r="W1908">
            <v>0</v>
          </cell>
          <cell r="X1908">
            <v>0</v>
          </cell>
          <cell r="Y1908">
            <v>0</v>
          </cell>
          <cell r="Z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0</v>
          </cell>
          <cell r="AE1908">
            <v>0</v>
          </cell>
          <cell r="AF1908">
            <v>0</v>
          </cell>
        </row>
        <row r="1909">
          <cell r="A1909" t="str">
            <v>XP04/90790/01134</v>
          </cell>
          <cell r="B1909" t="str">
            <v>INV-OPR-ESTOC</v>
          </cell>
          <cell r="C1909" t="str">
            <v>Paper</v>
          </cell>
          <cell r="D1909" t="str">
            <v>IMPLANTACIÓN DE SISTEMAS</v>
          </cell>
          <cell r="E1909">
            <v>0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0</v>
          </cell>
          <cell r="V1909">
            <v>0</v>
          </cell>
          <cell r="W1909">
            <v>0</v>
          </cell>
          <cell r="X1909">
            <v>0</v>
          </cell>
          <cell r="Y1909">
            <v>0</v>
          </cell>
          <cell r="Z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0</v>
          </cell>
          <cell r="AE1909">
            <v>0</v>
          </cell>
          <cell r="AF1909">
            <v>0</v>
          </cell>
        </row>
        <row r="1910">
          <cell r="A1910" t="str">
            <v>XP04/90791/00021</v>
          </cell>
          <cell r="B1910" t="str">
            <v>INV-OPR-ESTOC</v>
          </cell>
          <cell r="C1910" t="str">
            <v>Paper</v>
          </cell>
          <cell r="D1910" t="str">
            <v>DESARROLLO DE APLICACIONES WEB</v>
          </cell>
          <cell r="E1910">
            <v>0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A1911" t="str">
            <v>XP04/90793/00018</v>
          </cell>
          <cell r="B1911" t="str">
            <v>INV-OPR-ESTOC</v>
          </cell>
          <cell r="C1911" t="str">
            <v>Paper</v>
          </cell>
          <cell r="D1911" t="str">
            <v>INTRODUCCIÓN AL DESARROLLO DE SOFTWARE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A1912" t="str">
            <v>XP04/90794/01132</v>
          </cell>
          <cell r="B1912" t="str">
            <v>INV-OPR-ESTOC</v>
          </cell>
          <cell r="C1912" t="str">
            <v>Paper</v>
          </cell>
          <cell r="D1912" t="str">
            <v>CONCEPTOS AVANZADOS EN DESARROLLO DE SOFTWARE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A1913" t="str">
            <v>XP04/90795/01133</v>
          </cell>
          <cell r="B1913" t="str">
            <v>INV-OPR-ESTOC</v>
          </cell>
          <cell r="C1913" t="str">
            <v>Paper</v>
          </cell>
          <cell r="D1913" t="str">
            <v>INGENIERÍA DEL SOFTWARE</v>
          </cell>
          <cell r="E1913">
            <v>0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>
            <v>0</v>
          </cell>
          <cell r="O1913">
            <v>0</v>
          </cell>
          <cell r="P1913">
            <v>0</v>
          </cell>
          <cell r="Q1913">
            <v>0</v>
          </cell>
          <cell r="R1913">
            <v>0</v>
          </cell>
          <cell r="S1913">
            <v>0</v>
          </cell>
          <cell r="T1913">
            <v>0</v>
          </cell>
          <cell r="U1913">
            <v>0</v>
          </cell>
          <cell r="V1913">
            <v>0</v>
          </cell>
          <cell r="W1913">
            <v>0</v>
          </cell>
          <cell r="X1913">
            <v>0</v>
          </cell>
          <cell r="Y1913">
            <v>0</v>
          </cell>
          <cell r="Z1913">
            <v>0</v>
          </cell>
          <cell r="AA1913">
            <v>0</v>
          </cell>
          <cell r="AB1913">
            <v>0</v>
          </cell>
          <cell r="AC1913">
            <v>0</v>
          </cell>
          <cell r="AD1913">
            <v>0</v>
          </cell>
          <cell r="AE1913">
            <v>0</v>
          </cell>
          <cell r="AF1913">
            <v>0</v>
          </cell>
        </row>
        <row r="1914">
          <cell r="A1914" t="str">
            <v>XP04/90796/00022</v>
          </cell>
          <cell r="B1914" t="str">
            <v>INV-OPR-ESTOC</v>
          </cell>
          <cell r="C1914" t="str">
            <v>Paper</v>
          </cell>
          <cell r="D1914" t="str">
            <v>ASPECTOS LEGALES Y DE EXPLOTACIÓN DEL SOFTWARE LIBRE (VOLUMEN 1)</v>
          </cell>
          <cell r="E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>
            <v>0</v>
          </cell>
          <cell r="O1914">
            <v>0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0</v>
          </cell>
          <cell r="U1914">
            <v>0</v>
          </cell>
          <cell r="V1914">
            <v>0</v>
          </cell>
          <cell r="W1914">
            <v>0</v>
          </cell>
          <cell r="X1914">
            <v>0</v>
          </cell>
          <cell r="Y1914">
            <v>0</v>
          </cell>
          <cell r="Z1914">
            <v>0</v>
          </cell>
          <cell r="AA1914">
            <v>0</v>
          </cell>
          <cell r="AB1914">
            <v>0</v>
          </cell>
          <cell r="AC1914">
            <v>0</v>
          </cell>
          <cell r="AD1914">
            <v>0</v>
          </cell>
          <cell r="AE1914">
            <v>0</v>
          </cell>
          <cell r="AF1914">
            <v>0</v>
          </cell>
        </row>
        <row r="1915">
          <cell r="A1915" t="str">
            <v>XP04/90796/00177</v>
          </cell>
          <cell r="B1915" t="str">
            <v>INV-OPR-ESTOC</v>
          </cell>
          <cell r="C1915" t="str">
            <v>Paper</v>
          </cell>
          <cell r="D1915" t="str">
            <v>ASPECTOS LEGALES Y DE EXPLOTACIÓN DEL SOFTWARE LIBRE (VOLUMEN 2)</v>
          </cell>
          <cell r="E1915">
            <v>0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0</v>
          </cell>
          <cell r="V1915">
            <v>0</v>
          </cell>
          <cell r="W1915">
            <v>0</v>
          </cell>
          <cell r="X1915">
            <v>0</v>
          </cell>
          <cell r="Y1915">
            <v>0</v>
          </cell>
          <cell r="Z1915">
            <v>0</v>
          </cell>
          <cell r="AA1915">
            <v>0</v>
          </cell>
          <cell r="AB1915">
            <v>0</v>
          </cell>
          <cell r="AC1915">
            <v>0</v>
          </cell>
          <cell r="AD1915">
            <v>0</v>
          </cell>
          <cell r="AE1915">
            <v>0</v>
          </cell>
          <cell r="AF1915">
            <v>0</v>
          </cell>
        </row>
        <row r="1916">
          <cell r="A1916" t="str">
            <v>XP04/90797/00023</v>
          </cell>
          <cell r="B1916" t="str">
            <v>INV-OPR-ESTOC</v>
          </cell>
          <cell r="C1916" t="str">
            <v>Paper</v>
          </cell>
          <cell r="D1916" t="str">
            <v>UTILIDADES Y HERRAMIENTAS</v>
          </cell>
          <cell r="E1916">
            <v>0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>
            <v>0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0</v>
          </cell>
          <cell r="V1916">
            <v>0</v>
          </cell>
          <cell r="W1916">
            <v>0</v>
          </cell>
          <cell r="X1916">
            <v>0</v>
          </cell>
          <cell r="Y1916">
            <v>0</v>
          </cell>
          <cell r="Z1916">
            <v>0</v>
          </cell>
          <cell r="AA1916">
            <v>0</v>
          </cell>
          <cell r="AB1916">
            <v>0</v>
          </cell>
          <cell r="AC1916">
            <v>0</v>
          </cell>
          <cell r="AD1916">
            <v>0</v>
          </cell>
          <cell r="AE1916">
            <v>0</v>
          </cell>
          <cell r="AF1916">
            <v>0</v>
          </cell>
        </row>
        <row r="1917">
          <cell r="A1917" t="str">
            <v>XP05/01035/00292</v>
          </cell>
          <cell r="B1917" t="str">
            <v>INV-OPR-ESTOC</v>
          </cell>
          <cell r="C1917" t="str">
            <v>Paper</v>
          </cell>
          <cell r="D1917" t="str">
            <v>CONTROL DE GESTIÓ</v>
          </cell>
          <cell r="E1917">
            <v>1</v>
          </cell>
          <cell r="F1917">
            <v>5.1776999999999997</v>
          </cell>
          <cell r="G1917">
            <v>5.18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1</v>
          </cell>
          <cell r="M1917">
            <v>0</v>
          </cell>
          <cell r="N1917">
            <v>0</v>
          </cell>
          <cell r="O1917">
            <v>0</v>
          </cell>
          <cell r="P1917">
            <v>2</v>
          </cell>
          <cell r="Q1917">
            <v>5.18</v>
          </cell>
          <cell r="R1917">
            <v>2.5889000000000002</v>
          </cell>
          <cell r="S1917">
            <v>0</v>
          </cell>
          <cell r="T1917">
            <v>1</v>
          </cell>
          <cell r="U1917">
            <v>0</v>
          </cell>
          <cell r="V1917">
            <v>0</v>
          </cell>
          <cell r="W1917">
            <v>1</v>
          </cell>
          <cell r="X1917">
            <v>0.5</v>
          </cell>
          <cell r="Y1917">
            <v>2.59</v>
          </cell>
          <cell r="Z1917">
            <v>1</v>
          </cell>
          <cell r="AA1917">
            <v>2.59</v>
          </cell>
          <cell r="AB1917">
            <v>1</v>
          </cell>
          <cell r="AC1917">
            <v>2.59</v>
          </cell>
          <cell r="AD1917">
            <v>0</v>
          </cell>
          <cell r="AE1917">
            <v>0</v>
          </cell>
          <cell r="AF1917">
            <v>0</v>
          </cell>
        </row>
        <row r="1918">
          <cell r="A1918" t="str">
            <v>XP05/02102/00313</v>
          </cell>
          <cell r="B1918" t="str">
            <v>INV-OPR-ESTOC</v>
          </cell>
          <cell r="C1918" t="str">
            <v>Paper</v>
          </cell>
          <cell r="D1918" t="str">
            <v xml:space="preserve">INTERVENCIÓ PSICOPEDAGÒGICA SOBRE PROBLEMES DE DESADAPTACIÓ SOCIAL </v>
          </cell>
          <cell r="E1918">
            <v>21</v>
          </cell>
          <cell r="F1918">
            <v>4.1932</v>
          </cell>
          <cell r="G1918">
            <v>88.06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  <cell r="M1918">
            <v>0</v>
          </cell>
          <cell r="N1918">
            <v>0</v>
          </cell>
          <cell r="O1918">
            <v>0</v>
          </cell>
          <cell r="P1918">
            <v>21</v>
          </cell>
          <cell r="Q1918">
            <v>88.06</v>
          </cell>
          <cell r="R1918">
            <v>4.1932</v>
          </cell>
          <cell r="S1918">
            <v>0</v>
          </cell>
          <cell r="T1918">
            <v>0</v>
          </cell>
          <cell r="U1918">
            <v>0</v>
          </cell>
          <cell r="V1918">
            <v>0</v>
          </cell>
          <cell r="W1918">
            <v>0</v>
          </cell>
          <cell r="X1918">
            <v>0</v>
          </cell>
          <cell r="Y1918">
            <v>0</v>
          </cell>
          <cell r="Z1918">
            <v>21</v>
          </cell>
          <cell r="AA1918">
            <v>88.06</v>
          </cell>
          <cell r="AB1918">
            <v>21</v>
          </cell>
          <cell r="AC1918">
            <v>88.06</v>
          </cell>
          <cell r="AD1918">
            <v>0</v>
          </cell>
          <cell r="AE1918">
            <v>0</v>
          </cell>
          <cell r="AF1918">
            <v>0</v>
          </cell>
        </row>
        <row r="1919">
          <cell r="A1919" t="str">
            <v>XP05/02120/00270</v>
          </cell>
          <cell r="B1919" t="str">
            <v>INV-OPR-ESTOC</v>
          </cell>
          <cell r="C1919" t="str">
            <v>Paper</v>
          </cell>
          <cell r="D1919" t="str">
            <v>ECONOMIA DE L'EDUCACIÓ</v>
          </cell>
          <cell r="E1919">
            <v>67</v>
          </cell>
          <cell r="F1919">
            <v>5.3132000000000001</v>
          </cell>
          <cell r="G1919">
            <v>355.98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>
            <v>0</v>
          </cell>
          <cell r="O1919">
            <v>0</v>
          </cell>
          <cell r="P1919">
            <v>67</v>
          </cell>
          <cell r="Q1919">
            <v>355.98</v>
          </cell>
          <cell r="R1919">
            <v>5.3132000000000001</v>
          </cell>
          <cell r="S1919">
            <v>0</v>
          </cell>
          <cell r="T1919">
            <v>0</v>
          </cell>
          <cell r="U1919">
            <v>0</v>
          </cell>
          <cell r="V1919">
            <v>0</v>
          </cell>
          <cell r="W1919">
            <v>0</v>
          </cell>
          <cell r="X1919">
            <v>0</v>
          </cell>
          <cell r="Y1919">
            <v>0</v>
          </cell>
          <cell r="Z1919">
            <v>67</v>
          </cell>
          <cell r="AA1919">
            <v>355.98</v>
          </cell>
          <cell r="AB1919">
            <v>67</v>
          </cell>
          <cell r="AC1919">
            <v>355.98</v>
          </cell>
          <cell r="AD1919">
            <v>0</v>
          </cell>
          <cell r="AE1919">
            <v>0</v>
          </cell>
          <cell r="AF1919">
            <v>0</v>
          </cell>
        </row>
        <row r="1920">
          <cell r="A1920" t="str">
            <v>XP05/03003/00823</v>
          </cell>
          <cell r="B1920" t="str">
            <v>INV-OPR-ESTOC</v>
          </cell>
          <cell r="C1920" t="str">
            <v>Paper</v>
          </cell>
          <cell r="D1920" t="str">
            <v>HISTORIA DEL DRET ESPANYOL</v>
          </cell>
          <cell r="E1920">
            <v>45</v>
          </cell>
          <cell r="F1920">
            <v>6.0667</v>
          </cell>
          <cell r="G1920">
            <v>273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2</v>
          </cell>
          <cell r="M1920">
            <v>0</v>
          </cell>
          <cell r="N1920">
            <v>0</v>
          </cell>
          <cell r="O1920">
            <v>0</v>
          </cell>
          <cell r="P1920">
            <v>47</v>
          </cell>
          <cell r="Q1920">
            <v>273</v>
          </cell>
          <cell r="R1920">
            <v>5.8085000000000004</v>
          </cell>
          <cell r="S1920">
            <v>0</v>
          </cell>
          <cell r="T1920">
            <v>1</v>
          </cell>
          <cell r="U1920">
            <v>0</v>
          </cell>
          <cell r="V1920">
            <v>0</v>
          </cell>
          <cell r="W1920">
            <v>1</v>
          </cell>
          <cell r="X1920">
            <v>2.1276595744680993E-2</v>
          </cell>
          <cell r="Y1920">
            <v>5.81</v>
          </cell>
          <cell r="Z1920">
            <v>46</v>
          </cell>
          <cell r="AA1920">
            <v>267.19</v>
          </cell>
          <cell r="AB1920">
            <v>46</v>
          </cell>
          <cell r="AC1920">
            <v>267.19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A1921" t="str">
            <v>XP05/03004/00824</v>
          </cell>
          <cell r="B1921" t="str">
            <v>INV-OPR-ESTOC</v>
          </cell>
          <cell r="C1921" t="str">
            <v>Paper</v>
          </cell>
          <cell r="D1921" t="str">
            <v>ECONOMIA POLÍTICA I HISENDA PÚBLICA</v>
          </cell>
          <cell r="E1921">
            <v>6</v>
          </cell>
          <cell r="F1921">
            <v>6.5038999999999998</v>
          </cell>
          <cell r="G1921">
            <v>39.020000000000003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6</v>
          </cell>
          <cell r="Q1921">
            <v>39.020000000000003</v>
          </cell>
          <cell r="R1921">
            <v>6.5038999999999998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6</v>
          </cell>
          <cell r="AA1921">
            <v>39.020000000000003</v>
          </cell>
          <cell r="AB1921">
            <v>6</v>
          </cell>
          <cell r="AC1921">
            <v>39.020000000000003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A1922" t="str">
            <v>XP05/03057/00749</v>
          </cell>
          <cell r="B1922" t="str">
            <v>INV-OPR-ESTOC</v>
          </cell>
          <cell r="C1922" t="str">
            <v>Paper</v>
          </cell>
          <cell r="D1922" t="str">
            <v xml:space="preserve">DRET PENAL ECONÒMIC </v>
          </cell>
          <cell r="E1922">
            <v>87</v>
          </cell>
          <cell r="F1922">
            <v>6.4676999999999998</v>
          </cell>
          <cell r="G1922">
            <v>562.69000000000005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87</v>
          </cell>
          <cell r="Q1922">
            <v>562.69000000000005</v>
          </cell>
          <cell r="R1922">
            <v>6.4676999999999998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87</v>
          </cell>
          <cell r="AA1922">
            <v>562.69000000000005</v>
          </cell>
          <cell r="AB1922">
            <v>87</v>
          </cell>
          <cell r="AC1922">
            <v>562.69000000000005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A1923" t="str">
            <v>XP05/03067/00399</v>
          </cell>
          <cell r="B1923" t="str">
            <v>INV-OPR-ESTOC</v>
          </cell>
          <cell r="C1923" t="str">
            <v>Paper</v>
          </cell>
          <cell r="D1923" t="str">
            <v>NEGOCIACIÓ</v>
          </cell>
          <cell r="E1923">
            <v>62</v>
          </cell>
          <cell r="F1923">
            <v>3.9165000000000001</v>
          </cell>
          <cell r="G1923">
            <v>242.83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>
            <v>0</v>
          </cell>
          <cell r="O1923">
            <v>0</v>
          </cell>
          <cell r="P1923">
            <v>62</v>
          </cell>
          <cell r="Q1923">
            <v>242.83</v>
          </cell>
          <cell r="R1923">
            <v>3.9165000000000001</v>
          </cell>
          <cell r="S1923">
            <v>0</v>
          </cell>
          <cell r="T1923">
            <v>0</v>
          </cell>
          <cell r="U1923">
            <v>0</v>
          </cell>
          <cell r="V1923">
            <v>0</v>
          </cell>
          <cell r="W1923">
            <v>0</v>
          </cell>
          <cell r="X1923">
            <v>0</v>
          </cell>
          <cell r="Y1923">
            <v>0</v>
          </cell>
          <cell r="Z1923">
            <v>62</v>
          </cell>
          <cell r="AA1923">
            <v>242.83</v>
          </cell>
          <cell r="AB1923">
            <v>62</v>
          </cell>
          <cell r="AC1923">
            <v>242.83</v>
          </cell>
          <cell r="AD1923">
            <v>0</v>
          </cell>
          <cell r="AE1923">
            <v>0</v>
          </cell>
          <cell r="AF1923">
            <v>0</v>
          </cell>
        </row>
        <row r="1924">
          <cell r="A1924" t="str">
            <v>XP05/04117/00831</v>
          </cell>
          <cell r="B1924" t="str">
            <v>INV-OPR-ESTOC</v>
          </cell>
          <cell r="C1924" t="str">
            <v>Paper</v>
          </cell>
          <cell r="D1924" t="str">
            <v>CIÈNCIA, TECNOLOGIA I SOCIETAT</v>
          </cell>
          <cell r="E1924">
            <v>3</v>
          </cell>
          <cell r="F1924">
            <v>6.2243000000000004</v>
          </cell>
          <cell r="G1924">
            <v>18.670000000000002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3</v>
          </cell>
          <cell r="M1924">
            <v>0</v>
          </cell>
          <cell r="N1924">
            <v>0</v>
          </cell>
          <cell r="O1924">
            <v>0</v>
          </cell>
          <cell r="P1924">
            <v>6</v>
          </cell>
          <cell r="Q1924">
            <v>18.670000000000002</v>
          </cell>
          <cell r="R1924">
            <v>3.1120999999999999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6</v>
          </cell>
          <cell r="AA1924">
            <v>18.670000000000002</v>
          </cell>
          <cell r="AB1924">
            <v>6</v>
          </cell>
          <cell r="AC1924">
            <v>18.670000000000002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A1925" t="str">
            <v>XP05/04167/00310</v>
          </cell>
          <cell r="B1925" t="str">
            <v>INV-OPR-ESTOC</v>
          </cell>
          <cell r="C1925" t="str">
            <v>Paper</v>
          </cell>
          <cell r="D1925" t="str">
            <v>ECONOMIA DE LA CULTURA I EL LLEURE</v>
          </cell>
          <cell r="E1925">
            <v>3</v>
          </cell>
          <cell r="F1925">
            <v>4.6205999999999996</v>
          </cell>
          <cell r="G1925">
            <v>13.86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  <cell r="M1925">
            <v>0</v>
          </cell>
          <cell r="N1925">
            <v>0</v>
          </cell>
          <cell r="O1925">
            <v>0</v>
          </cell>
          <cell r="P1925">
            <v>3</v>
          </cell>
          <cell r="Q1925">
            <v>13.86</v>
          </cell>
          <cell r="R1925">
            <v>4.6205999999999996</v>
          </cell>
          <cell r="S1925">
            <v>0</v>
          </cell>
          <cell r="T1925">
            <v>0</v>
          </cell>
          <cell r="U1925">
            <v>0</v>
          </cell>
          <cell r="V1925">
            <v>0</v>
          </cell>
          <cell r="W1925">
            <v>0</v>
          </cell>
          <cell r="X1925">
            <v>0</v>
          </cell>
          <cell r="Y1925">
            <v>0</v>
          </cell>
          <cell r="Z1925">
            <v>3</v>
          </cell>
          <cell r="AA1925">
            <v>13.86</v>
          </cell>
          <cell r="AB1925">
            <v>3</v>
          </cell>
          <cell r="AC1925">
            <v>13.86</v>
          </cell>
          <cell r="AD1925">
            <v>0</v>
          </cell>
          <cell r="AE1925">
            <v>0</v>
          </cell>
          <cell r="AF1925">
            <v>0</v>
          </cell>
        </row>
        <row r="1926">
          <cell r="A1926" t="str">
            <v>XP05/05002/00492</v>
          </cell>
          <cell r="B1926" t="str">
            <v>INV-OPR-ESTOC</v>
          </cell>
          <cell r="C1926" t="str">
            <v>Paper</v>
          </cell>
          <cell r="D1926" t="str">
            <v>BASES DE DADES I</v>
          </cell>
          <cell r="E1926">
            <v>27</v>
          </cell>
          <cell r="F1926">
            <v>6.1871999999999998</v>
          </cell>
          <cell r="G1926">
            <v>167.05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1</v>
          </cell>
          <cell r="M1926">
            <v>0</v>
          </cell>
          <cell r="N1926">
            <v>0</v>
          </cell>
          <cell r="O1926">
            <v>0</v>
          </cell>
          <cell r="P1926">
            <v>28</v>
          </cell>
          <cell r="Q1926">
            <v>167.05</v>
          </cell>
          <cell r="R1926">
            <v>5.9661999999999997</v>
          </cell>
          <cell r="S1926">
            <v>0</v>
          </cell>
          <cell r="T1926">
            <v>0</v>
          </cell>
          <cell r="U1926">
            <v>0</v>
          </cell>
          <cell r="V1926">
            <v>0</v>
          </cell>
          <cell r="W1926">
            <v>0</v>
          </cell>
          <cell r="X1926">
            <v>0</v>
          </cell>
          <cell r="Y1926">
            <v>0</v>
          </cell>
          <cell r="Z1926">
            <v>28</v>
          </cell>
          <cell r="AA1926">
            <v>167.05</v>
          </cell>
          <cell r="AB1926">
            <v>28</v>
          </cell>
          <cell r="AC1926">
            <v>167.05</v>
          </cell>
          <cell r="AD1926">
            <v>0</v>
          </cell>
          <cell r="AE1926">
            <v>0</v>
          </cell>
          <cell r="AF1926">
            <v>0</v>
          </cell>
        </row>
        <row r="1927">
          <cell r="A1927" t="str">
            <v>XP05/05024/00975</v>
          </cell>
          <cell r="B1927" t="str">
            <v>INV-OPR-ESTOC</v>
          </cell>
          <cell r="C1927" t="str">
            <v>Paper</v>
          </cell>
          <cell r="D1927" t="str">
            <v>CRIPTOGRAFIA</v>
          </cell>
          <cell r="E1927">
            <v>6</v>
          </cell>
          <cell r="F1927">
            <v>5.7826000000000004</v>
          </cell>
          <cell r="G1927">
            <v>34.700000000000003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>
            <v>0</v>
          </cell>
          <cell r="O1927">
            <v>0</v>
          </cell>
          <cell r="P1927">
            <v>6</v>
          </cell>
          <cell r="Q1927">
            <v>34.700000000000003</v>
          </cell>
          <cell r="R1927">
            <v>5.7826000000000004</v>
          </cell>
          <cell r="S1927">
            <v>0</v>
          </cell>
          <cell r="T1927">
            <v>0</v>
          </cell>
          <cell r="U1927">
            <v>0</v>
          </cell>
          <cell r="V1927">
            <v>0</v>
          </cell>
          <cell r="W1927">
            <v>0</v>
          </cell>
          <cell r="X1927">
            <v>0</v>
          </cell>
          <cell r="Y1927">
            <v>0</v>
          </cell>
          <cell r="Z1927">
            <v>6</v>
          </cell>
          <cell r="AA1927">
            <v>34.700000000000003</v>
          </cell>
          <cell r="AB1927">
            <v>6</v>
          </cell>
          <cell r="AC1927">
            <v>34.700000000000003</v>
          </cell>
          <cell r="AD1927">
            <v>0</v>
          </cell>
          <cell r="AE1927">
            <v>0</v>
          </cell>
          <cell r="AF1927">
            <v>0</v>
          </cell>
        </row>
        <row r="1928">
          <cell r="A1928" t="str">
            <v>XP05/05040/00263</v>
          </cell>
          <cell r="B1928" t="str">
            <v>INV-OPR-ESTOC</v>
          </cell>
          <cell r="C1928" t="str">
            <v>Paper</v>
          </cell>
          <cell r="D1928" t="str">
            <v>INTRODUCCIÓ A L'ECONOMIA</v>
          </cell>
          <cell r="E1928">
            <v>50</v>
          </cell>
          <cell r="F1928">
            <v>5.8837999999999999</v>
          </cell>
          <cell r="G1928">
            <v>294.19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0</v>
          </cell>
          <cell r="P1928">
            <v>50</v>
          </cell>
          <cell r="Q1928">
            <v>294.19</v>
          </cell>
          <cell r="R1928">
            <v>5.8837999999999999</v>
          </cell>
          <cell r="S1928">
            <v>0</v>
          </cell>
          <cell r="T1928">
            <v>0</v>
          </cell>
          <cell r="U1928">
            <v>0</v>
          </cell>
          <cell r="V1928">
            <v>0</v>
          </cell>
          <cell r="W1928">
            <v>0</v>
          </cell>
          <cell r="X1928">
            <v>0</v>
          </cell>
          <cell r="Y1928">
            <v>0</v>
          </cell>
          <cell r="Z1928">
            <v>50</v>
          </cell>
          <cell r="AA1928">
            <v>294.19</v>
          </cell>
          <cell r="AB1928">
            <v>50</v>
          </cell>
          <cell r="AC1928">
            <v>294.19</v>
          </cell>
          <cell r="AD1928">
            <v>0</v>
          </cell>
          <cell r="AE1928">
            <v>0</v>
          </cell>
          <cell r="AF1928">
            <v>0</v>
          </cell>
        </row>
        <row r="1929">
          <cell r="A1929" t="str">
            <v>XP05/05094/01077</v>
          </cell>
          <cell r="B1929" t="str">
            <v>INV-OPR-ESTOC</v>
          </cell>
          <cell r="C1929" t="str">
            <v>Paper</v>
          </cell>
          <cell r="D1929" t="str">
            <v>AMPLIACIÓ DE SISTEMES OPERATIUS</v>
          </cell>
          <cell r="E1929">
            <v>2</v>
          </cell>
          <cell r="F1929">
            <v>4.5091999999999999</v>
          </cell>
          <cell r="G1929">
            <v>9.02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0</v>
          </cell>
          <cell r="P1929">
            <v>2</v>
          </cell>
          <cell r="Q1929">
            <v>9.02</v>
          </cell>
          <cell r="R1929">
            <v>4.5091999999999999</v>
          </cell>
          <cell r="S1929">
            <v>0</v>
          </cell>
          <cell r="T1929">
            <v>0</v>
          </cell>
          <cell r="U1929">
            <v>0</v>
          </cell>
          <cell r="V1929">
            <v>0</v>
          </cell>
          <cell r="W1929">
            <v>0</v>
          </cell>
          <cell r="X1929">
            <v>0</v>
          </cell>
          <cell r="Y1929">
            <v>0</v>
          </cell>
          <cell r="Z1929">
            <v>2</v>
          </cell>
          <cell r="AA1929">
            <v>9.02</v>
          </cell>
          <cell r="AB1929">
            <v>2</v>
          </cell>
          <cell r="AC1929">
            <v>9.02</v>
          </cell>
          <cell r="AD1929">
            <v>0</v>
          </cell>
          <cell r="AE1929">
            <v>0</v>
          </cell>
          <cell r="AF1929">
            <v>0</v>
          </cell>
        </row>
        <row r="1930">
          <cell r="A1930" t="str">
            <v>XP05/05097/00812</v>
          </cell>
          <cell r="B1930" t="str">
            <v>INV-OPR-ESTOC</v>
          </cell>
          <cell r="C1930" t="str">
            <v>Paper</v>
          </cell>
          <cell r="D1930" t="str">
            <v>SISTEMES OPERATIUS</v>
          </cell>
          <cell r="E1930">
            <v>96</v>
          </cell>
          <cell r="F1930">
            <v>5.8095999999999997</v>
          </cell>
          <cell r="G1930">
            <v>557.72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96</v>
          </cell>
          <cell r="Q1930">
            <v>557.72</v>
          </cell>
          <cell r="R1930">
            <v>5.8095999999999997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96</v>
          </cell>
          <cell r="AA1930">
            <v>557.72</v>
          </cell>
          <cell r="AB1930">
            <v>96</v>
          </cell>
          <cell r="AC1930">
            <v>557.72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A1931" t="str">
            <v>XP05/07034/00072</v>
          </cell>
          <cell r="B1931" t="str">
            <v>INV-OPR-ESTOC</v>
          </cell>
          <cell r="C1931" t="str">
            <v>Paper</v>
          </cell>
          <cell r="D1931" t="str">
            <v>METODOLOGIA DE L'ENSENYAMENT DE LA LLENGUA</v>
          </cell>
          <cell r="E1931">
            <v>2</v>
          </cell>
          <cell r="F1931">
            <v>1.0255000000000001</v>
          </cell>
          <cell r="G1931">
            <v>2.0499999999999998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2</v>
          </cell>
          <cell r="Q1931">
            <v>2.0499999999999998</v>
          </cell>
          <cell r="R1931">
            <v>1.0255000000000001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2</v>
          </cell>
          <cell r="AA1931">
            <v>2.0499999999999998</v>
          </cell>
          <cell r="AB1931">
            <v>2</v>
          </cell>
          <cell r="AC1931">
            <v>2.0499999999999998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A1932" t="str">
            <v>XP05/07067/00308</v>
          </cell>
          <cell r="B1932" t="str">
            <v>INV-OPR-ESTOC</v>
          </cell>
          <cell r="C1932" t="str">
            <v>Paper</v>
          </cell>
          <cell r="D1932" t="str">
            <v>ESTUDIS LITERARIS I TECNOLOGIES DIGITALS</v>
          </cell>
          <cell r="E1932">
            <v>7</v>
          </cell>
          <cell r="F1932">
            <v>2.6417000000000002</v>
          </cell>
          <cell r="G1932">
            <v>18.489999999999998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7</v>
          </cell>
          <cell r="Q1932">
            <v>18.489999999999998</v>
          </cell>
          <cell r="R1932">
            <v>2.6417000000000002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7</v>
          </cell>
          <cell r="AA1932">
            <v>18.489999999999998</v>
          </cell>
          <cell r="AB1932">
            <v>7</v>
          </cell>
          <cell r="AC1932">
            <v>18.489999999999998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A1933" t="str">
            <v>XP05/11053/00836</v>
          </cell>
          <cell r="B1933" t="str">
            <v>INV-OPR-ESTOC</v>
          </cell>
          <cell r="C1933" t="str">
            <v>Paper</v>
          </cell>
          <cell r="D1933" t="str">
            <v>FINANCES PER PROFESSIONALS DE LES TIC</v>
          </cell>
          <cell r="E1933">
            <v>15</v>
          </cell>
          <cell r="F1933">
            <v>1.5001</v>
          </cell>
          <cell r="G1933">
            <v>22.5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15</v>
          </cell>
          <cell r="Q1933">
            <v>22.5</v>
          </cell>
          <cell r="R1933">
            <v>1.5001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15</v>
          </cell>
          <cell r="AA1933">
            <v>22.5</v>
          </cell>
          <cell r="AB1933">
            <v>15</v>
          </cell>
          <cell r="AC1933">
            <v>22.5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A1934" t="str">
            <v>XP05/11058/00502</v>
          </cell>
          <cell r="B1934" t="str">
            <v>INV-OPR-ESTOC</v>
          </cell>
          <cell r="C1934" t="str">
            <v>Paper</v>
          </cell>
          <cell r="D1934" t="str">
            <v>ENGINYERIA DEL PROGRAMARI ORIENTAT A L'OBJECTE</v>
          </cell>
          <cell r="E1934">
            <v>12</v>
          </cell>
          <cell r="F1934">
            <v>4.5102000000000002</v>
          </cell>
          <cell r="G1934">
            <v>54.12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12</v>
          </cell>
          <cell r="Q1934">
            <v>54.12</v>
          </cell>
          <cell r="R1934">
            <v>4.5102000000000002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12</v>
          </cell>
          <cell r="AA1934">
            <v>54.12</v>
          </cell>
          <cell r="AB1934">
            <v>12</v>
          </cell>
          <cell r="AC1934">
            <v>54.12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A1935" t="str">
            <v>XP05/15032/00245</v>
          </cell>
          <cell r="B1935" t="str">
            <v>INV-OPR-ESTOC</v>
          </cell>
          <cell r="C1935" t="str">
            <v>Paper</v>
          </cell>
          <cell r="D1935" t="str">
            <v>OCI I SOCIETAT DEL BENESTAR</v>
          </cell>
          <cell r="E1935">
            <v>0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A1936" t="str">
            <v>XP05/17003/00376</v>
          </cell>
          <cell r="B1936" t="str">
            <v>INV-OPR-ESTOC</v>
          </cell>
          <cell r="C1936" t="str">
            <v>Paper</v>
          </cell>
          <cell r="D1936" t="str">
            <v>HISTÒRIA DE L'ÀSIA ORIENTAL I: ELS IMPERIS DE L'ÀSIA ORIENTAL</v>
          </cell>
          <cell r="E1936">
            <v>3</v>
          </cell>
          <cell r="F1936">
            <v>6.0677000000000003</v>
          </cell>
          <cell r="G1936">
            <v>18.2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3</v>
          </cell>
          <cell r="Q1936">
            <v>18.2</v>
          </cell>
          <cell r="R1936">
            <v>6.0677000000000003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3</v>
          </cell>
          <cell r="AA1936">
            <v>18.2</v>
          </cell>
          <cell r="AB1936">
            <v>3</v>
          </cell>
          <cell r="AC1936">
            <v>18.2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A1937" t="str">
            <v>XP05/18008/00844</v>
          </cell>
          <cell r="B1937" t="str">
            <v>INV-OPR-ESTOC</v>
          </cell>
          <cell r="C1937" t="str">
            <v>Paper</v>
          </cell>
          <cell r="D1937" t="str">
            <v>TEORIA I TÈCNIQUES DE LES RELACIONS PÚBLIQUES II</v>
          </cell>
          <cell r="E1937">
            <v>0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A1938" t="str">
            <v>XP05/18020/01222</v>
          </cell>
          <cell r="B1938" t="str">
            <v>INV-OPR-ESTOC</v>
          </cell>
          <cell r="C1938" t="str">
            <v>Paper</v>
          </cell>
          <cell r="D1938" t="str">
            <v>PUBLICITAT I RELACIONS PÚBLIQUES II</v>
          </cell>
          <cell r="E1938">
            <v>0</v>
          </cell>
          <cell r="F1938">
            <v>0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A1939" t="str">
            <v>XP05/19002/01139</v>
          </cell>
          <cell r="B1939" t="str">
            <v>INV-OPR-ESTOC</v>
          </cell>
          <cell r="C1939" t="str">
            <v>Paper</v>
          </cell>
          <cell r="D1939" t="str">
            <v>FONAMENTS TECNOLÒGICS II</v>
          </cell>
          <cell r="E1939">
            <v>14</v>
          </cell>
          <cell r="F1939">
            <v>9.3952000000000009</v>
          </cell>
          <cell r="G1939">
            <v>131.53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14</v>
          </cell>
          <cell r="Q1939">
            <v>131.53</v>
          </cell>
          <cell r="R1939">
            <v>9.3952000000000009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14</v>
          </cell>
          <cell r="AA1939">
            <v>131.53</v>
          </cell>
          <cell r="AB1939">
            <v>14</v>
          </cell>
          <cell r="AC1939">
            <v>131.53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A1940" t="str">
            <v>XP05/19006/01127</v>
          </cell>
          <cell r="B1940" t="str">
            <v>INV-OPR-ESTOC</v>
          </cell>
          <cell r="C1940" t="str">
            <v>Paper</v>
          </cell>
          <cell r="D1940" t="str">
            <v>BASES DE DADES</v>
          </cell>
          <cell r="E1940">
            <v>7</v>
          </cell>
          <cell r="F1940">
            <v>5.3470000000000004</v>
          </cell>
          <cell r="G1940">
            <v>37.43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7</v>
          </cell>
          <cell r="Q1940">
            <v>37.43</v>
          </cell>
          <cell r="R1940">
            <v>5.3470000000000004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7</v>
          </cell>
          <cell r="AA1940">
            <v>37.43</v>
          </cell>
          <cell r="AB1940">
            <v>7</v>
          </cell>
          <cell r="AC1940">
            <v>37.43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A1941" t="str">
            <v>XP05/50012/00469</v>
          </cell>
          <cell r="B1941" t="str">
            <v>INV-OPR-ESTOC</v>
          </cell>
          <cell r="C1941" t="str">
            <v>Paper</v>
          </cell>
          <cell r="D1941" t="str">
            <v>ARQUITECTURA Y CONFIGURACIONES MULTIMEDIA</v>
          </cell>
          <cell r="E1941">
            <v>12</v>
          </cell>
          <cell r="F1941">
            <v>5.3063000000000002</v>
          </cell>
          <cell r="G1941">
            <v>63.68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  <cell r="M1941">
            <v>0</v>
          </cell>
          <cell r="N1941">
            <v>0</v>
          </cell>
          <cell r="O1941">
            <v>0</v>
          </cell>
          <cell r="P1941">
            <v>12</v>
          </cell>
          <cell r="Q1941">
            <v>63.68</v>
          </cell>
          <cell r="R1941">
            <v>5.3063000000000002</v>
          </cell>
          <cell r="S1941">
            <v>0</v>
          </cell>
          <cell r="T1941">
            <v>0</v>
          </cell>
          <cell r="U1941">
            <v>0</v>
          </cell>
          <cell r="V1941">
            <v>0</v>
          </cell>
          <cell r="W1941">
            <v>0</v>
          </cell>
          <cell r="X1941">
            <v>0</v>
          </cell>
          <cell r="Y1941">
            <v>0</v>
          </cell>
          <cell r="Z1941">
            <v>12</v>
          </cell>
          <cell r="AA1941">
            <v>63.68</v>
          </cell>
          <cell r="AB1941">
            <v>12</v>
          </cell>
          <cell r="AC1941">
            <v>63.68</v>
          </cell>
          <cell r="AD1941">
            <v>0</v>
          </cell>
          <cell r="AE1941">
            <v>0</v>
          </cell>
          <cell r="AF1941">
            <v>0</v>
          </cell>
        </row>
        <row r="1942">
          <cell r="A1942" t="str">
            <v>XP05/50024/00470</v>
          </cell>
          <cell r="B1942" t="str">
            <v>INV-OPR-ESTOC</v>
          </cell>
          <cell r="C1942" t="str">
            <v>Paper</v>
          </cell>
          <cell r="D1942" t="str">
            <v>GESTIÓN Y ORGANIZACIÓN DE LA PRODUCCIÓN II</v>
          </cell>
          <cell r="E1942">
            <v>0</v>
          </cell>
          <cell r="F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  <cell r="M1942">
            <v>0</v>
          </cell>
          <cell r="N1942">
            <v>0</v>
          </cell>
          <cell r="O1942">
            <v>0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0</v>
          </cell>
          <cell r="V1942">
            <v>0</v>
          </cell>
          <cell r="W1942">
            <v>0</v>
          </cell>
          <cell r="X1942">
            <v>0</v>
          </cell>
          <cell r="Y1942">
            <v>0</v>
          </cell>
          <cell r="Z1942">
            <v>0</v>
          </cell>
          <cell r="AA1942">
            <v>0</v>
          </cell>
          <cell r="AB1942">
            <v>0</v>
          </cell>
          <cell r="AC1942">
            <v>0</v>
          </cell>
          <cell r="AD1942">
            <v>0</v>
          </cell>
          <cell r="AE1942">
            <v>0</v>
          </cell>
          <cell r="AF1942">
            <v>0</v>
          </cell>
        </row>
        <row r="1943">
          <cell r="A1943" t="str">
            <v>XP05/50047/00471</v>
          </cell>
          <cell r="B1943" t="str">
            <v>INV-OPR-ESTOC</v>
          </cell>
          <cell r="C1943" t="str">
            <v>Paper</v>
          </cell>
          <cell r="D1943" t="str">
            <v>GEOMETRÍA PARA 3D</v>
          </cell>
          <cell r="E1943">
            <v>15</v>
          </cell>
          <cell r="F1943">
            <v>3.7421000000000002</v>
          </cell>
          <cell r="G1943">
            <v>56.13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>
            <v>0</v>
          </cell>
          <cell r="P1943">
            <v>15</v>
          </cell>
          <cell r="Q1943">
            <v>56.13</v>
          </cell>
          <cell r="R1943">
            <v>3.7421000000000002</v>
          </cell>
          <cell r="S1943">
            <v>0</v>
          </cell>
          <cell r="T1943">
            <v>0</v>
          </cell>
          <cell r="U1943">
            <v>0</v>
          </cell>
          <cell r="V1943">
            <v>0</v>
          </cell>
          <cell r="W1943">
            <v>0</v>
          </cell>
          <cell r="X1943">
            <v>0</v>
          </cell>
          <cell r="Y1943">
            <v>0</v>
          </cell>
          <cell r="Z1943">
            <v>15</v>
          </cell>
          <cell r="AA1943">
            <v>56.13</v>
          </cell>
          <cell r="AB1943">
            <v>15</v>
          </cell>
          <cell r="AC1943">
            <v>56.13</v>
          </cell>
          <cell r="AD1943">
            <v>0</v>
          </cell>
          <cell r="AE1943">
            <v>0</v>
          </cell>
          <cell r="AF1943">
            <v>0</v>
          </cell>
        </row>
        <row r="1944">
          <cell r="A1944" t="str">
            <v>XP05/50048/00477</v>
          </cell>
          <cell r="B1944" t="str">
            <v>INV-OPR-ESTOC</v>
          </cell>
          <cell r="C1944" t="str">
            <v>Paper</v>
          </cell>
          <cell r="D1944" t="str">
            <v>MEDIOS AUDIOVISUALES. CINE, VÍDEO Y TV INTERACTIVA</v>
          </cell>
          <cell r="E1944">
            <v>8</v>
          </cell>
          <cell r="F1944">
            <v>4.4958</v>
          </cell>
          <cell r="G1944">
            <v>35.97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>
            <v>0</v>
          </cell>
          <cell r="O1944">
            <v>0</v>
          </cell>
          <cell r="P1944">
            <v>8</v>
          </cell>
          <cell r="Q1944">
            <v>35.97</v>
          </cell>
          <cell r="R1944">
            <v>4.4958</v>
          </cell>
          <cell r="S1944">
            <v>0</v>
          </cell>
          <cell r="T1944">
            <v>0</v>
          </cell>
          <cell r="U1944">
            <v>0</v>
          </cell>
          <cell r="V1944">
            <v>0</v>
          </cell>
          <cell r="W1944">
            <v>0</v>
          </cell>
          <cell r="X1944">
            <v>0</v>
          </cell>
          <cell r="Y1944">
            <v>0</v>
          </cell>
          <cell r="Z1944">
            <v>8</v>
          </cell>
          <cell r="AA1944">
            <v>35.97</v>
          </cell>
          <cell r="AB1944">
            <v>8</v>
          </cell>
          <cell r="AC1944">
            <v>35.97</v>
          </cell>
          <cell r="AD1944">
            <v>0</v>
          </cell>
          <cell r="AE1944">
            <v>0</v>
          </cell>
          <cell r="AF1944">
            <v>0</v>
          </cell>
        </row>
        <row r="1945">
          <cell r="A1945" t="str">
            <v>XP05/50059/01296</v>
          </cell>
          <cell r="B1945" t="str">
            <v>INV-OPR-ESTOC</v>
          </cell>
          <cell r="C1945" t="str">
            <v>Paper</v>
          </cell>
          <cell r="D1945" t="str">
            <v>PUBLICIDAD INTERACTIVA</v>
          </cell>
          <cell r="E1945">
            <v>3</v>
          </cell>
          <cell r="F1945">
            <v>6.2972000000000001</v>
          </cell>
          <cell r="G1945">
            <v>18.89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0</v>
          </cell>
          <cell r="P1945">
            <v>3</v>
          </cell>
          <cell r="Q1945">
            <v>18.89</v>
          </cell>
          <cell r="R1945">
            <v>6.2972000000000001</v>
          </cell>
          <cell r="S1945">
            <v>0</v>
          </cell>
          <cell r="T1945">
            <v>0</v>
          </cell>
          <cell r="U1945">
            <v>0</v>
          </cell>
          <cell r="V1945">
            <v>0</v>
          </cell>
          <cell r="W1945">
            <v>0</v>
          </cell>
          <cell r="X1945">
            <v>0</v>
          </cell>
          <cell r="Y1945">
            <v>0</v>
          </cell>
          <cell r="Z1945">
            <v>3</v>
          </cell>
          <cell r="AA1945">
            <v>18.89</v>
          </cell>
          <cell r="AB1945">
            <v>3</v>
          </cell>
          <cell r="AC1945">
            <v>18.89</v>
          </cell>
          <cell r="AD1945">
            <v>0</v>
          </cell>
          <cell r="AE1945">
            <v>0</v>
          </cell>
          <cell r="AF1945">
            <v>0</v>
          </cell>
        </row>
        <row r="1946">
          <cell r="A1946" t="str">
            <v>XP05/71027/00199</v>
          </cell>
          <cell r="B1946" t="str">
            <v>INV-OPR-ESTOC</v>
          </cell>
          <cell r="C1946" t="str">
            <v>Paper</v>
          </cell>
          <cell r="D1946" t="str">
            <v>AUDITORÍA EXTERNA</v>
          </cell>
          <cell r="E1946">
            <v>15</v>
          </cell>
          <cell r="F1946">
            <v>5.0580999999999996</v>
          </cell>
          <cell r="G1946">
            <v>75.87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  <cell r="M1946">
            <v>0</v>
          </cell>
          <cell r="N1946">
            <v>0</v>
          </cell>
          <cell r="O1946">
            <v>0</v>
          </cell>
          <cell r="P1946">
            <v>15</v>
          </cell>
          <cell r="Q1946">
            <v>75.87</v>
          </cell>
          <cell r="R1946">
            <v>5.0580999999999996</v>
          </cell>
          <cell r="S1946">
            <v>0</v>
          </cell>
          <cell r="T1946">
            <v>0</v>
          </cell>
          <cell r="U1946">
            <v>0</v>
          </cell>
          <cell r="V1946">
            <v>0</v>
          </cell>
          <cell r="W1946">
            <v>0</v>
          </cell>
          <cell r="X1946">
            <v>0</v>
          </cell>
          <cell r="Y1946">
            <v>0</v>
          </cell>
          <cell r="Z1946">
            <v>15</v>
          </cell>
          <cell r="AA1946">
            <v>75.87</v>
          </cell>
          <cell r="AB1946">
            <v>15</v>
          </cell>
          <cell r="AC1946">
            <v>75.87</v>
          </cell>
          <cell r="AD1946">
            <v>0</v>
          </cell>
          <cell r="AE1946">
            <v>0</v>
          </cell>
          <cell r="AF1946">
            <v>0</v>
          </cell>
        </row>
        <row r="1947">
          <cell r="A1947" t="str">
            <v>XP05/71035/00300</v>
          </cell>
          <cell r="B1947" t="str">
            <v>INV-OPR-ESTOC</v>
          </cell>
          <cell r="C1947" t="str">
            <v>Paper</v>
          </cell>
          <cell r="D1947" t="str">
            <v>CONTROL DE GESTIÓN</v>
          </cell>
          <cell r="E1947">
            <v>2</v>
          </cell>
          <cell r="F1947">
            <v>5.3860999999999999</v>
          </cell>
          <cell r="G1947">
            <v>10.77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2</v>
          </cell>
          <cell r="Q1947">
            <v>10.77</v>
          </cell>
          <cell r="R1947">
            <v>5.3860999999999999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2</v>
          </cell>
          <cell r="AA1947">
            <v>10.77</v>
          </cell>
          <cell r="AB1947">
            <v>2</v>
          </cell>
          <cell r="AC1947">
            <v>10.77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A1948" t="str">
            <v>XP05/72120/01193</v>
          </cell>
          <cell r="B1948" t="str">
            <v>INV-OPR-ESTOC</v>
          </cell>
          <cell r="C1948" t="str">
            <v>Paper</v>
          </cell>
          <cell r="D1948" t="str">
            <v>ECONOMIA DE LA EDUCACIÓN</v>
          </cell>
          <cell r="E1948">
            <v>41</v>
          </cell>
          <cell r="F1948">
            <v>5.3860999999999999</v>
          </cell>
          <cell r="G1948">
            <v>220.83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41</v>
          </cell>
          <cell r="Q1948">
            <v>220.83</v>
          </cell>
          <cell r="R1948">
            <v>5.3860999999999999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41</v>
          </cell>
          <cell r="AA1948">
            <v>220.83</v>
          </cell>
          <cell r="AB1948">
            <v>41</v>
          </cell>
          <cell r="AC1948">
            <v>220.83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A1949" t="str">
            <v>XP05/73003/00822</v>
          </cell>
          <cell r="B1949" t="str">
            <v>INV-OPR-ESTOC</v>
          </cell>
          <cell r="C1949" t="str">
            <v>Paper</v>
          </cell>
          <cell r="D1949" t="str">
            <v>HISTORIA DEL DERECHO ESPAÑOL</v>
          </cell>
          <cell r="E1949">
            <v>42</v>
          </cell>
          <cell r="F1949">
            <v>5.8476999999999997</v>
          </cell>
          <cell r="G1949">
            <v>245.6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42</v>
          </cell>
          <cell r="Q1949">
            <v>245.6</v>
          </cell>
          <cell r="R1949">
            <v>5.8476999999999997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42</v>
          </cell>
          <cell r="AA1949">
            <v>245.6</v>
          </cell>
          <cell r="AB1949">
            <v>42</v>
          </cell>
          <cell r="AC1949">
            <v>245.6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A1950" t="str">
            <v>XP05/73004/00825</v>
          </cell>
          <cell r="B1950" t="str">
            <v>INV-OPR-ESTOC</v>
          </cell>
          <cell r="C1950" t="str">
            <v>Paper</v>
          </cell>
          <cell r="D1950" t="str">
            <v>ECONOMÍA POLÍTICA Y HACIENDA PÚBLICA</v>
          </cell>
          <cell r="E1950">
            <v>12</v>
          </cell>
          <cell r="F1950">
            <v>6.3242000000000003</v>
          </cell>
          <cell r="G1950">
            <v>75.89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12</v>
          </cell>
          <cell r="Q1950">
            <v>75.89</v>
          </cell>
          <cell r="R1950">
            <v>6.3242000000000003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12</v>
          </cell>
          <cell r="AA1950">
            <v>75.89</v>
          </cell>
          <cell r="AB1950">
            <v>12</v>
          </cell>
          <cell r="AC1950">
            <v>75.89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A1951" t="str">
            <v>XP05/73049/01280</v>
          </cell>
          <cell r="B1951" t="str">
            <v>INV-OPR-ESTOC</v>
          </cell>
          <cell r="C1951" t="str">
            <v>Paper</v>
          </cell>
          <cell r="D1951" t="str">
            <v>DERECHOS HUMANOS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>
            <v>0</v>
          </cell>
          <cell r="O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0</v>
          </cell>
          <cell r="V1951">
            <v>0</v>
          </cell>
          <cell r="W1951">
            <v>0</v>
          </cell>
          <cell r="X1951">
            <v>0</v>
          </cell>
          <cell r="Y1951">
            <v>0</v>
          </cell>
          <cell r="Z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0</v>
          </cell>
          <cell r="AE1951">
            <v>0</v>
          </cell>
          <cell r="AF1951">
            <v>0</v>
          </cell>
        </row>
        <row r="1952">
          <cell r="A1952" t="str">
            <v>XP05/73057/00726</v>
          </cell>
          <cell r="B1952" t="str">
            <v>INV-OPR-ESTOC</v>
          </cell>
          <cell r="C1952" t="str">
            <v>Paper</v>
          </cell>
          <cell r="D1952" t="str">
            <v>DERECHO PENAL ECONÓMICO</v>
          </cell>
          <cell r="E1952">
            <v>27</v>
          </cell>
          <cell r="F1952">
            <v>6.6981999999999999</v>
          </cell>
          <cell r="G1952">
            <v>180.85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>
            <v>0</v>
          </cell>
          <cell r="O1952">
            <v>0</v>
          </cell>
          <cell r="P1952">
            <v>27</v>
          </cell>
          <cell r="Q1952">
            <v>180.85</v>
          </cell>
          <cell r="R1952">
            <v>6.6981999999999999</v>
          </cell>
          <cell r="S1952">
            <v>0</v>
          </cell>
          <cell r="T1952">
            <v>0</v>
          </cell>
          <cell r="U1952">
            <v>0</v>
          </cell>
          <cell r="V1952">
            <v>0</v>
          </cell>
          <cell r="W1952">
            <v>0</v>
          </cell>
          <cell r="X1952">
            <v>0</v>
          </cell>
          <cell r="Y1952">
            <v>0</v>
          </cell>
          <cell r="Z1952">
            <v>27</v>
          </cell>
          <cell r="AA1952">
            <v>180.85</v>
          </cell>
          <cell r="AB1952">
            <v>27</v>
          </cell>
          <cell r="AC1952">
            <v>180.85</v>
          </cell>
          <cell r="AD1952">
            <v>0</v>
          </cell>
          <cell r="AE1952">
            <v>0</v>
          </cell>
          <cell r="AF1952">
            <v>0</v>
          </cell>
        </row>
        <row r="1953">
          <cell r="A1953" t="str">
            <v>XP05/73067/00400</v>
          </cell>
          <cell r="B1953" t="str">
            <v>INV-OPR-ESTOC</v>
          </cell>
          <cell r="C1953" t="str">
            <v>Paper</v>
          </cell>
          <cell r="D1953" t="str">
            <v>NEGOCIACIÓN</v>
          </cell>
          <cell r="E1953">
            <v>28</v>
          </cell>
          <cell r="F1953">
            <v>3.9197000000000002</v>
          </cell>
          <cell r="G1953">
            <v>109.75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2</v>
          </cell>
          <cell r="M1953">
            <v>0</v>
          </cell>
          <cell r="N1953">
            <v>0</v>
          </cell>
          <cell r="O1953">
            <v>0</v>
          </cell>
          <cell r="P1953">
            <v>30</v>
          </cell>
          <cell r="Q1953">
            <v>109.75</v>
          </cell>
          <cell r="R1953">
            <v>3.6583999999999999</v>
          </cell>
          <cell r="S1953">
            <v>0</v>
          </cell>
          <cell r="T1953">
            <v>1</v>
          </cell>
          <cell r="U1953">
            <v>0</v>
          </cell>
          <cell r="V1953">
            <v>0</v>
          </cell>
          <cell r="W1953">
            <v>1</v>
          </cell>
          <cell r="X1953">
            <v>3.3333333333333215E-2</v>
          </cell>
          <cell r="Y1953">
            <v>3.66</v>
          </cell>
          <cell r="Z1953">
            <v>29</v>
          </cell>
          <cell r="AA1953">
            <v>106.09</v>
          </cell>
          <cell r="AB1953">
            <v>29</v>
          </cell>
          <cell r="AC1953">
            <v>106.09</v>
          </cell>
          <cell r="AD1953">
            <v>0</v>
          </cell>
          <cell r="AE1953">
            <v>0</v>
          </cell>
          <cell r="AF1953">
            <v>0</v>
          </cell>
        </row>
        <row r="1954">
          <cell r="A1954" t="str">
            <v>XP05/74019/00835</v>
          </cell>
          <cell r="B1954" t="str">
            <v>INV-OPR-ESTOC</v>
          </cell>
          <cell r="C1954" t="str">
            <v>Paper</v>
          </cell>
          <cell r="D1954" t="str">
            <v>FILOSOFÍA II</v>
          </cell>
          <cell r="E1954">
            <v>6</v>
          </cell>
          <cell r="F1954">
            <v>4.0853999999999999</v>
          </cell>
          <cell r="G1954">
            <v>24.51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>
            <v>0</v>
          </cell>
          <cell r="O1954">
            <v>0</v>
          </cell>
          <cell r="P1954">
            <v>6</v>
          </cell>
          <cell r="Q1954">
            <v>24.51</v>
          </cell>
          <cell r="R1954">
            <v>4.0853999999999999</v>
          </cell>
          <cell r="S1954">
            <v>0</v>
          </cell>
          <cell r="T1954">
            <v>0</v>
          </cell>
          <cell r="U1954">
            <v>0</v>
          </cell>
          <cell r="V1954">
            <v>0</v>
          </cell>
          <cell r="W1954">
            <v>0</v>
          </cell>
          <cell r="X1954">
            <v>0</v>
          </cell>
          <cell r="Y1954">
            <v>0</v>
          </cell>
          <cell r="Z1954">
            <v>6</v>
          </cell>
          <cell r="AA1954">
            <v>24.51</v>
          </cell>
          <cell r="AB1954">
            <v>6</v>
          </cell>
          <cell r="AC1954">
            <v>24.51</v>
          </cell>
          <cell r="AD1954">
            <v>0</v>
          </cell>
          <cell r="AE1954">
            <v>0</v>
          </cell>
          <cell r="AF1954">
            <v>0</v>
          </cell>
        </row>
        <row r="1955">
          <cell r="A1955" t="str">
            <v>XP05/74117/00832</v>
          </cell>
          <cell r="B1955" t="str">
            <v>INV-OPR-ESTOC</v>
          </cell>
          <cell r="C1955" t="str">
            <v>Paper</v>
          </cell>
          <cell r="D1955" t="str">
            <v>CIENCIA, TECNOLOGÍA Y SOCIEDAD</v>
          </cell>
          <cell r="E1955">
            <v>40</v>
          </cell>
          <cell r="F1955">
            <v>6.2607999999999997</v>
          </cell>
          <cell r="G1955">
            <v>250.43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40</v>
          </cell>
          <cell r="Q1955">
            <v>250.43</v>
          </cell>
          <cell r="R1955">
            <v>6.2607999999999997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40</v>
          </cell>
          <cell r="AA1955">
            <v>250.43</v>
          </cell>
          <cell r="AB1955">
            <v>40</v>
          </cell>
          <cell r="AC1955">
            <v>250.43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A1956" t="str">
            <v>XP05/74122/00829</v>
          </cell>
          <cell r="B1956" t="str">
            <v>INV-OPR-ESTOC</v>
          </cell>
          <cell r="C1956" t="str">
            <v>Paper</v>
          </cell>
          <cell r="D1956" t="str">
            <v>ANTROPOLOGÍA DE LA RELIGIÓN</v>
          </cell>
          <cell r="E1956">
            <v>16</v>
          </cell>
          <cell r="F1956">
            <v>9.1037999999999997</v>
          </cell>
          <cell r="G1956">
            <v>145.66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16</v>
          </cell>
          <cell r="Q1956">
            <v>145.66</v>
          </cell>
          <cell r="R1956">
            <v>9.1037999999999997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16</v>
          </cell>
          <cell r="AA1956">
            <v>145.66</v>
          </cell>
          <cell r="AB1956">
            <v>16</v>
          </cell>
          <cell r="AC1956">
            <v>145.66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A1957" t="str">
            <v>XP05/74167/00311</v>
          </cell>
          <cell r="B1957" t="str">
            <v>INV-OPR-ESTOC</v>
          </cell>
          <cell r="C1957" t="str">
            <v>Paper</v>
          </cell>
          <cell r="D1957" t="str">
            <v>ECONOMÍA DE LA CULTURA Y EL OCIO</v>
          </cell>
          <cell r="E1957">
            <v>52</v>
          </cell>
          <cell r="F1957">
            <v>4.7664999999999997</v>
          </cell>
          <cell r="G1957">
            <v>247.86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52</v>
          </cell>
          <cell r="Q1957">
            <v>247.86</v>
          </cell>
          <cell r="R1957">
            <v>4.7664999999999997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52</v>
          </cell>
          <cell r="AA1957">
            <v>247.86</v>
          </cell>
          <cell r="AB1957">
            <v>52</v>
          </cell>
          <cell r="AC1957">
            <v>247.86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A1958" t="str">
            <v>XP05/74176/01238</v>
          </cell>
          <cell r="B1958" t="str">
            <v>INV-OPR-ESTOC</v>
          </cell>
          <cell r="C1958" t="str">
            <v>Paper</v>
          </cell>
          <cell r="D1958" t="str">
            <v>HISTORIA DEL ARTE UNIVERSAL</v>
          </cell>
          <cell r="E1958">
            <v>8</v>
          </cell>
          <cell r="F1958">
            <v>10.369300000000001</v>
          </cell>
          <cell r="G1958">
            <v>82.95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8</v>
          </cell>
          <cell r="Q1958">
            <v>82.95</v>
          </cell>
          <cell r="R1958">
            <v>10.369300000000001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8</v>
          </cell>
          <cell r="AA1958">
            <v>82.95</v>
          </cell>
          <cell r="AB1958">
            <v>8</v>
          </cell>
          <cell r="AC1958">
            <v>82.95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A1959" t="str">
            <v>XP05/75002/00493</v>
          </cell>
          <cell r="B1959" t="str">
            <v>INV-OPR-ESTOC</v>
          </cell>
          <cell r="C1959" t="str">
            <v>Paper</v>
          </cell>
          <cell r="D1959" t="str">
            <v>BASES DE DATOS I</v>
          </cell>
          <cell r="E1959">
            <v>14</v>
          </cell>
          <cell r="F1959">
            <v>6.2168999999999999</v>
          </cell>
          <cell r="G1959">
            <v>87.04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14</v>
          </cell>
          <cell r="Q1959">
            <v>87.04</v>
          </cell>
          <cell r="R1959">
            <v>6.2168999999999999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14</v>
          </cell>
          <cell r="AA1959">
            <v>87.04</v>
          </cell>
          <cell r="AB1959">
            <v>14</v>
          </cell>
          <cell r="AC1959">
            <v>87.04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A1960" t="str">
            <v>XP05/75024/00984</v>
          </cell>
          <cell r="B1960" t="str">
            <v>INV-OPR-ESTOC</v>
          </cell>
          <cell r="C1960" t="str">
            <v>Paper</v>
          </cell>
          <cell r="D1960" t="str">
            <v>CRIPTOGRAFÍA</v>
          </cell>
          <cell r="E1960">
            <v>3</v>
          </cell>
          <cell r="F1960">
            <v>5.3635999999999999</v>
          </cell>
          <cell r="G1960">
            <v>16.09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3</v>
          </cell>
          <cell r="Q1960">
            <v>16.09</v>
          </cell>
          <cell r="R1960">
            <v>5.3635999999999999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3</v>
          </cell>
          <cell r="AA1960">
            <v>16.09</v>
          </cell>
          <cell r="AB1960">
            <v>3</v>
          </cell>
          <cell r="AC1960">
            <v>16.09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A1961" t="str">
            <v>XP05/75040/00264</v>
          </cell>
          <cell r="B1961" t="str">
            <v>INV-OPR-ESTOC</v>
          </cell>
          <cell r="C1961" t="str">
            <v>Paper</v>
          </cell>
          <cell r="D1961" t="str">
            <v>INTRODUCCIÓN A LA ECONOMÍA</v>
          </cell>
          <cell r="E1961">
            <v>13</v>
          </cell>
          <cell r="F1961">
            <v>5.7015000000000002</v>
          </cell>
          <cell r="G1961">
            <v>74.12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13</v>
          </cell>
          <cell r="Q1961">
            <v>74.12</v>
          </cell>
          <cell r="R1961">
            <v>5.7015000000000002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13</v>
          </cell>
          <cell r="AA1961">
            <v>74.12</v>
          </cell>
          <cell r="AB1961">
            <v>13</v>
          </cell>
          <cell r="AC1961">
            <v>74.12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A1962" t="str">
            <v>XP05/75062/00107</v>
          </cell>
          <cell r="B1962" t="str">
            <v>INV-OPR-ESTOC</v>
          </cell>
          <cell r="C1962" t="str">
            <v>Paper</v>
          </cell>
          <cell r="D1962" t="str">
            <v>FUNDAMENTOS DE PROGRAMACIÓN</v>
          </cell>
          <cell r="E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>
            <v>0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0</v>
          </cell>
          <cell r="W1962">
            <v>0</v>
          </cell>
          <cell r="X1962">
            <v>0</v>
          </cell>
          <cell r="Y1962">
            <v>0</v>
          </cell>
          <cell r="Z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0</v>
          </cell>
          <cell r="AE1962">
            <v>0</v>
          </cell>
          <cell r="AF1962">
            <v>0</v>
          </cell>
        </row>
        <row r="1963">
          <cell r="A1963" t="str">
            <v>XP05/75094/01084</v>
          </cell>
          <cell r="B1963" t="str">
            <v>INV-OPR-ESTOC</v>
          </cell>
          <cell r="C1963" t="str">
            <v>Paper</v>
          </cell>
          <cell r="D1963" t="str">
            <v>AMPLIACIÓN DE SISTEMAS OPERATIVOS</v>
          </cell>
          <cell r="E1963">
            <v>17</v>
          </cell>
          <cell r="F1963">
            <v>4.3899999999999997</v>
          </cell>
          <cell r="G1963">
            <v>74.63</v>
          </cell>
          <cell r="H1963">
            <v>0</v>
          </cell>
          <cell r="I1963">
            <v>0</v>
          </cell>
          <cell r="J1963">
            <v>0</v>
          </cell>
          <cell r="K1963">
            <v>0</v>
          </cell>
          <cell r="L1963">
            <v>0</v>
          </cell>
          <cell r="M1963">
            <v>0</v>
          </cell>
          <cell r="N1963">
            <v>0</v>
          </cell>
          <cell r="O1963">
            <v>0</v>
          </cell>
          <cell r="P1963">
            <v>17</v>
          </cell>
          <cell r="Q1963">
            <v>74.63</v>
          </cell>
          <cell r="R1963">
            <v>4.3899999999999997</v>
          </cell>
          <cell r="S1963">
            <v>0</v>
          </cell>
          <cell r="T1963">
            <v>0</v>
          </cell>
          <cell r="U1963">
            <v>0</v>
          </cell>
          <cell r="V1963">
            <v>0</v>
          </cell>
          <cell r="W1963">
            <v>0</v>
          </cell>
          <cell r="X1963">
            <v>0</v>
          </cell>
          <cell r="Y1963">
            <v>0</v>
          </cell>
          <cell r="Z1963">
            <v>17</v>
          </cell>
          <cell r="AA1963">
            <v>74.63</v>
          </cell>
          <cell r="AB1963">
            <v>17</v>
          </cell>
          <cell r="AC1963">
            <v>74.63</v>
          </cell>
          <cell r="AD1963">
            <v>0</v>
          </cell>
          <cell r="AE1963">
            <v>0</v>
          </cell>
          <cell r="AF1963">
            <v>0</v>
          </cell>
        </row>
        <row r="1964">
          <cell r="A1964" t="str">
            <v>XP05/75097/00803</v>
          </cell>
          <cell r="B1964" t="str">
            <v>INV-OPR-ESTOC</v>
          </cell>
          <cell r="C1964" t="str">
            <v>Paper</v>
          </cell>
          <cell r="D1964" t="str">
            <v>SISTEMAS OPERATIVOS</v>
          </cell>
          <cell r="E1964">
            <v>10</v>
          </cell>
          <cell r="F1964">
            <v>6.0772000000000004</v>
          </cell>
          <cell r="G1964">
            <v>60.77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  <cell r="M1964">
            <v>0</v>
          </cell>
          <cell r="N1964">
            <v>0</v>
          </cell>
          <cell r="O1964">
            <v>0</v>
          </cell>
          <cell r="P1964">
            <v>10</v>
          </cell>
          <cell r="Q1964">
            <v>60.77</v>
          </cell>
          <cell r="R1964">
            <v>6.0772000000000004</v>
          </cell>
          <cell r="S1964">
            <v>0</v>
          </cell>
          <cell r="T1964">
            <v>0</v>
          </cell>
          <cell r="U1964">
            <v>0</v>
          </cell>
          <cell r="V1964">
            <v>0</v>
          </cell>
          <cell r="W1964">
            <v>0</v>
          </cell>
          <cell r="X1964">
            <v>0</v>
          </cell>
          <cell r="Y1964">
            <v>0</v>
          </cell>
          <cell r="Z1964">
            <v>10</v>
          </cell>
          <cell r="AA1964">
            <v>60.77</v>
          </cell>
          <cell r="AB1964">
            <v>10</v>
          </cell>
          <cell r="AC1964">
            <v>60.77</v>
          </cell>
          <cell r="AD1964">
            <v>0</v>
          </cell>
          <cell r="AE1964">
            <v>0</v>
          </cell>
          <cell r="AF1964">
            <v>0</v>
          </cell>
        </row>
        <row r="1965">
          <cell r="A1965" t="str">
            <v>XP05/80042/00840</v>
          </cell>
          <cell r="B1965" t="str">
            <v>INV-OPR-ESTOC</v>
          </cell>
          <cell r="C1965" t="str">
            <v>Paper</v>
          </cell>
          <cell r="D1965" t="str">
            <v>PSICOLOGIA ECONÓMICA Y DE COMPORTAMIENTO DEL CONSUMIDOR</v>
          </cell>
          <cell r="E1965">
            <v>8</v>
          </cell>
          <cell r="F1965">
            <v>5.0216000000000003</v>
          </cell>
          <cell r="G1965">
            <v>40.17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8</v>
          </cell>
          <cell r="Q1965">
            <v>40.17</v>
          </cell>
          <cell r="R1965">
            <v>5.0216000000000003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8</v>
          </cell>
          <cell r="AA1965">
            <v>40.17</v>
          </cell>
          <cell r="AB1965">
            <v>8</v>
          </cell>
          <cell r="AC1965">
            <v>40.17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A1966" t="str">
            <v>XP05/80063/00078</v>
          </cell>
          <cell r="B1966" t="str">
            <v>INV-OPR-ESTOC</v>
          </cell>
          <cell r="C1966" t="str">
            <v>Paper</v>
          </cell>
          <cell r="D1966" t="str">
            <v>TEORÍA PSICOANALÍTICA: REFLEXIONES PARA LA INTERVENCIÓN CLÍNICA</v>
          </cell>
          <cell r="E1966">
            <v>8</v>
          </cell>
          <cell r="F1966">
            <v>5.8757000000000001</v>
          </cell>
          <cell r="G1966">
            <v>47.01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8</v>
          </cell>
          <cell r="Q1966">
            <v>47.01</v>
          </cell>
          <cell r="R1966">
            <v>5.8757000000000001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8</v>
          </cell>
          <cell r="AA1966">
            <v>47.01</v>
          </cell>
          <cell r="AB1966">
            <v>8</v>
          </cell>
          <cell r="AC1966">
            <v>47.01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A1967" t="str">
            <v>XP05/81007/00774</v>
          </cell>
          <cell r="B1967" t="str">
            <v>INV-OPR-ESTOC</v>
          </cell>
          <cell r="C1967" t="str">
            <v>Paper</v>
          </cell>
          <cell r="D1967" t="str">
            <v>INTELIGENCIA ARTIFICIAL II</v>
          </cell>
          <cell r="E1967">
            <v>0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A1968" t="str">
            <v>XP05/81008/00167</v>
          </cell>
          <cell r="B1968" t="str">
            <v>INV-OPR-ESTOC</v>
          </cell>
          <cell r="C1968" t="str">
            <v>Paper</v>
          </cell>
          <cell r="D1968" t="str">
            <v>COMPILADORES I</v>
          </cell>
          <cell r="E1968">
            <v>4</v>
          </cell>
          <cell r="F1968">
            <v>4.8482000000000003</v>
          </cell>
          <cell r="G1968">
            <v>19.39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1</v>
          </cell>
          <cell r="M1968">
            <v>0</v>
          </cell>
          <cell r="N1968">
            <v>0</v>
          </cell>
          <cell r="O1968">
            <v>0</v>
          </cell>
          <cell r="P1968">
            <v>5</v>
          </cell>
          <cell r="Q1968">
            <v>19.39</v>
          </cell>
          <cell r="R1968">
            <v>3.8786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5</v>
          </cell>
          <cell r="AA1968">
            <v>19.39</v>
          </cell>
          <cell r="AB1968">
            <v>5</v>
          </cell>
          <cell r="AC1968">
            <v>19.39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A1969" t="str">
            <v>XP05/81009/00946</v>
          </cell>
          <cell r="B1969" t="str">
            <v>INV-OPR-ESTOC</v>
          </cell>
          <cell r="C1969" t="str">
            <v>Paper</v>
          </cell>
          <cell r="D1969" t="str">
            <v>COMPILADORES II</v>
          </cell>
          <cell r="E1969">
            <v>5</v>
          </cell>
          <cell r="F1969">
            <v>3.9777</v>
          </cell>
          <cell r="G1969">
            <v>19.89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5</v>
          </cell>
          <cell r="Q1969">
            <v>19.89</v>
          </cell>
          <cell r="R1969">
            <v>3.9777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5</v>
          </cell>
          <cell r="AA1969">
            <v>19.89</v>
          </cell>
          <cell r="AB1969">
            <v>5</v>
          </cell>
          <cell r="AC1969">
            <v>19.89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A1970" t="str">
            <v>XP05/81012/00839</v>
          </cell>
          <cell r="B1970" t="str">
            <v>INV-OPR-ESTOC</v>
          </cell>
          <cell r="C1970" t="str">
            <v>Paper</v>
          </cell>
          <cell r="D1970" t="str">
            <v>METODOLOGÍA Y GESTIÓN DE PROYECTOS INFORMÁTICOS</v>
          </cell>
          <cell r="E1970">
            <v>0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A1971" t="str">
            <v>XP05/81053/00837</v>
          </cell>
          <cell r="B1971" t="str">
            <v>INV-OPR-ESTOC</v>
          </cell>
          <cell r="C1971" t="str">
            <v>Paper</v>
          </cell>
          <cell r="D1971" t="str">
            <v>FINANZAS PARA PROFESIONALES DE LAS TIC</v>
          </cell>
          <cell r="E1971">
            <v>27</v>
          </cell>
          <cell r="F1971">
            <v>1.48</v>
          </cell>
          <cell r="G1971">
            <v>39.96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27</v>
          </cell>
          <cell r="Q1971">
            <v>39.96</v>
          </cell>
          <cell r="R1971">
            <v>1.48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27</v>
          </cell>
          <cell r="AA1971">
            <v>39.96</v>
          </cell>
          <cell r="AB1971">
            <v>27</v>
          </cell>
          <cell r="AC1971">
            <v>39.96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A1972" t="str">
            <v>XP05/81058/00508</v>
          </cell>
          <cell r="B1972" t="str">
            <v>INV-OPR-ESTOC</v>
          </cell>
          <cell r="C1972" t="str">
            <v>Paper</v>
          </cell>
          <cell r="D1972" t="str">
            <v>INGENIERÍA DEL SOFTWARE ORIENTADA A OBJETOS</v>
          </cell>
          <cell r="E1972">
            <v>1</v>
          </cell>
          <cell r="F1972">
            <v>4.4267000000000003</v>
          </cell>
          <cell r="G1972">
            <v>4.43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1</v>
          </cell>
          <cell r="Q1972">
            <v>4.43</v>
          </cell>
          <cell r="R1972">
            <v>4.4267000000000003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1</v>
          </cell>
          <cell r="AA1972">
            <v>4.43</v>
          </cell>
          <cell r="AB1972">
            <v>1</v>
          </cell>
          <cell r="AC1972">
            <v>4.43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A1973" t="str">
            <v>XP05/81060/00174</v>
          </cell>
          <cell r="B1973" t="str">
            <v>INV-OPR-ESTOC</v>
          </cell>
          <cell r="C1973" t="str">
            <v>Paper</v>
          </cell>
          <cell r="D1973" t="str">
            <v>PROCESO DE INGENIERÍA DEL SOFTWARE</v>
          </cell>
          <cell r="E1973">
            <v>6</v>
          </cell>
          <cell r="F1973">
            <v>3.0592999999999999</v>
          </cell>
          <cell r="G1973">
            <v>18.36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6</v>
          </cell>
          <cell r="Q1973">
            <v>18.36</v>
          </cell>
          <cell r="R1973">
            <v>3.0592999999999999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6</v>
          </cell>
          <cell r="AA1973">
            <v>18.36</v>
          </cell>
          <cell r="AB1973">
            <v>6</v>
          </cell>
          <cell r="AC1973">
            <v>18.36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A1974" t="str">
            <v>XP05/85032/00250</v>
          </cell>
          <cell r="B1974" t="str">
            <v>INV-OPR-ESTOC</v>
          </cell>
          <cell r="C1974" t="str">
            <v>Paper</v>
          </cell>
          <cell r="D1974" t="str">
            <v>OCIO Y BIENESTAR</v>
          </cell>
          <cell r="E1974">
            <v>22</v>
          </cell>
          <cell r="F1974">
            <v>6.9108999999999998</v>
          </cell>
          <cell r="G1974">
            <v>152.04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  <cell r="M1974">
            <v>0</v>
          </cell>
          <cell r="N1974">
            <v>0</v>
          </cell>
          <cell r="O1974">
            <v>0</v>
          </cell>
          <cell r="P1974">
            <v>22</v>
          </cell>
          <cell r="Q1974">
            <v>152.04</v>
          </cell>
          <cell r="R1974">
            <v>6.9108999999999998</v>
          </cell>
          <cell r="S1974">
            <v>0</v>
          </cell>
          <cell r="T1974">
            <v>0</v>
          </cell>
          <cell r="U1974">
            <v>0</v>
          </cell>
          <cell r="V1974">
            <v>0</v>
          </cell>
          <cell r="W1974">
            <v>0</v>
          </cell>
          <cell r="X1974">
            <v>0</v>
          </cell>
          <cell r="Y1974">
            <v>0</v>
          </cell>
          <cell r="Z1974">
            <v>22</v>
          </cell>
          <cell r="AA1974">
            <v>152.04</v>
          </cell>
          <cell r="AB1974">
            <v>22</v>
          </cell>
          <cell r="AC1974">
            <v>152.04</v>
          </cell>
          <cell r="AD1974">
            <v>0</v>
          </cell>
          <cell r="AE1974">
            <v>0</v>
          </cell>
          <cell r="AF1974">
            <v>0</v>
          </cell>
        </row>
        <row r="1975">
          <cell r="A1975" t="str">
            <v>XP05/87015/00160</v>
          </cell>
          <cell r="B1975" t="str">
            <v>INV-OPR-ESTOC</v>
          </cell>
          <cell r="C1975" t="str">
            <v>Paper</v>
          </cell>
          <cell r="D1975" t="str">
            <v>ALIMENTACIÓN Y CULTURA EN LAS SOCIEDADES DE ASIA ORIENTAL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>
            <v>0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0</v>
          </cell>
          <cell r="V1975">
            <v>0</v>
          </cell>
          <cell r="W1975">
            <v>0</v>
          </cell>
          <cell r="X1975">
            <v>0</v>
          </cell>
          <cell r="Y1975">
            <v>0</v>
          </cell>
          <cell r="Z1975">
            <v>0</v>
          </cell>
          <cell r="AA1975">
            <v>0</v>
          </cell>
          <cell r="AB1975">
            <v>0</v>
          </cell>
          <cell r="AC1975">
            <v>0</v>
          </cell>
          <cell r="AD1975">
            <v>0</v>
          </cell>
          <cell r="AE1975">
            <v>0</v>
          </cell>
          <cell r="AF1975">
            <v>0</v>
          </cell>
        </row>
        <row r="1976">
          <cell r="A1976" t="str">
            <v>XP05/88007/00288</v>
          </cell>
          <cell r="B1976" t="str">
            <v>INV-OPR-ESTOC</v>
          </cell>
          <cell r="C1976" t="str">
            <v>Paper</v>
          </cell>
          <cell r="D1976" t="str">
            <v>TEORÍA Y TÉCNICAS DE LES RELACIONES PÚBLICAS I</v>
          </cell>
          <cell r="E1976">
            <v>0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  <cell r="M1976">
            <v>0</v>
          </cell>
          <cell r="N1976">
            <v>0</v>
          </cell>
          <cell r="O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  <cell r="T1976">
            <v>0</v>
          </cell>
          <cell r="U1976">
            <v>0</v>
          </cell>
          <cell r="V1976">
            <v>0</v>
          </cell>
          <cell r="W1976">
            <v>0</v>
          </cell>
          <cell r="X1976">
            <v>0</v>
          </cell>
          <cell r="Y1976">
            <v>0</v>
          </cell>
          <cell r="Z1976">
            <v>0</v>
          </cell>
          <cell r="AA1976">
            <v>0</v>
          </cell>
          <cell r="AB1976">
            <v>0</v>
          </cell>
          <cell r="AC1976">
            <v>0</v>
          </cell>
          <cell r="AD1976">
            <v>0</v>
          </cell>
          <cell r="AE1976">
            <v>0</v>
          </cell>
          <cell r="AF1976">
            <v>0</v>
          </cell>
        </row>
        <row r="1977">
          <cell r="A1977" t="str">
            <v>XP05/88008/00846</v>
          </cell>
          <cell r="B1977" t="str">
            <v>INV-OPR-ESTOC</v>
          </cell>
          <cell r="C1977" t="str">
            <v>Paper</v>
          </cell>
          <cell r="D1977" t="str">
            <v>TEORÍA Y TÉCNICAS DE LAS RELACIONES PÚBLICAS II</v>
          </cell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  <cell r="M1977">
            <v>0</v>
          </cell>
          <cell r="N1977">
            <v>0</v>
          </cell>
          <cell r="O1977">
            <v>0</v>
          </cell>
          <cell r="P1977">
            <v>0</v>
          </cell>
          <cell r="Q1977">
            <v>0</v>
          </cell>
          <cell r="R1977">
            <v>0</v>
          </cell>
          <cell r="S1977">
            <v>0</v>
          </cell>
          <cell r="T1977">
            <v>0</v>
          </cell>
          <cell r="U1977">
            <v>0</v>
          </cell>
          <cell r="V1977">
            <v>0</v>
          </cell>
          <cell r="W1977">
            <v>0</v>
          </cell>
          <cell r="X1977">
            <v>0</v>
          </cell>
          <cell r="Y1977">
            <v>0</v>
          </cell>
          <cell r="Z1977">
            <v>0</v>
          </cell>
          <cell r="AA1977">
            <v>0</v>
          </cell>
          <cell r="AB1977">
            <v>0</v>
          </cell>
          <cell r="AC1977">
            <v>0</v>
          </cell>
          <cell r="AD1977">
            <v>0</v>
          </cell>
          <cell r="AE1977">
            <v>0</v>
          </cell>
          <cell r="AF1977">
            <v>0</v>
          </cell>
        </row>
        <row r="1978">
          <cell r="A1978" t="str">
            <v>XP05/88019/01218</v>
          </cell>
          <cell r="B1978" t="str">
            <v>INV-OPR-ESTOC</v>
          </cell>
          <cell r="C1978" t="str">
            <v>Paper</v>
          </cell>
          <cell r="D1978" t="str">
            <v>PUBLICIDAD Y RELACIONES PÚBLICAS I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  <cell r="M1978">
            <v>0</v>
          </cell>
          <cell r="N1978">
            <v>0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0</v>
          </cell>
          <cell r="V1978">
            <v>0</v>
          </cell>
          <cell r="W1978">
            <v>0</v>
          </cell>
          <cell r="X1978">
            <v>0</v>
          </cell>
          <cell r="Y1978">
            <v>0</v>
          </cell>
          <cell r="Z1978">
            <v>0</v>
          </cell>
          <cell r="AA1978">
            <v>0</v>
          </cell>
          <cell r="AB1978">
            <v>0</v>
          </cell>
          <cell r="AC1978">
            <v>0</v>
          </cell>
          <cell r="AD1978">
            <v>0</v>
          </cell>
          <cell r="AE1978">
            <v>0</v>
          </cell>
          <cell r="AF1978">
            <v>0</v>
          </cell>
        </row>
        <row r="1979">
          <cell r="A1979" t="str">
            <v>XP05/88020/01226</v>
          </cell>
          <cell r="B1979" t="str">
            <v>INV-OPR-ESTOC</v>
          </cell>
          <cell r="C1979" t="str">
            <v>Paper</v>
          </cell>
          <cell r="D1979" t="str">
            <v>PUBLICIDAD Y RELACIONES PÚBLICAS II</v>
          </cell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  <cell r="O1979">
            <v>0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0</v>
          </cell>
          <cell r="V1979">
            <v>0</v>
          </cell>
          <cell r="W1979">
            <v>0</v>
          </cell>
          <cell r="X1979">
            <v>0</v>
          </cell>
          <cell r="Y1979">
            <v>0</v>
          </cell>
          <cell r="Z1979">
            <v>0</v>
          </cell>
          <cell r="AA1979">
            <v>0</v>
          </cell>
          <cell r="AB1979">
            <v>0</v>
          </cell>
          <cell r="AC1979">
            <v>0</v>
          </cell>
          <cell r="AD1979">
            <v>0</v>
          </cell>
          <cell r="AE1979">
            <v>0</v>
          </cell>
          <cell r="AF1979">
            <v>0</v>
          </cell>
        </row>
        <row r="1980">
          <cell r="A1980" t="str">
            <v>XP05/89002/01146</v>
          </cell>
          <cell r="B1980" t="str">
            <v>INV-OPR-ESTOC</v>
          </cell>
          <cell r="C1980" t="str">
            <v>Paper</v>
          </cell>
          <cell r="D1980" t="str">
            <v>FUNDAMENTOS TECNOLÓGICOS II</v>
          </cell>
          <cell r="E1980">
            <v>2</v>
          </cell>
          <cell r="F1980">
            <v>9.3529</v>
          </cell>
          <cell r="G1980">
            <v>18.71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  <cell r="M1980">
            <v>0</v>
          </cell>
          <cell r="N1980">
            <v>0</v>
          </cell>
          <cell r="O1980">
            <v>0</v>
          </cell>
          <cell r="P1980">
            <v>2</v>
          </cell>
          <cell r="Q1980">
            <v>18.71</v>
          </cell>
          <cell r="R1980">
            <v>9.3529</v>
          </cell>
          <cell r="S1980">
            <v>0</v>
          </cell>
          <cell r="T1980">
            <v>0</v>
          </cell>
          <cell r="U1980">
            <v>0</v>
          </cell>
          <cell r="V1980">
            <v>0</v>
          </cell>
          <cell r="W1980">
            <v>0</v>
          </cell>
          <cell r="X1980">
            <v>0</v>
          </cell>
          <cell r="Y1980">
            <v>0</v>
          </cell>
          <cell r="Z1980">
            <v>2</v>
          </cell>
          <cell r="AA1980">
            <v>18.71</v>
          </cell>
          <cell r="AB1980">
            <v>2</v>
          </cell>
          <cell r="AC1980">
            <v>18.71</v>
          </cell>
          <cell r="AD1980">
            <v>0</v>
          </cell>
          <cell r="AE1980">
            <v>0</v>
          </cell>
          <cell r="AF1980">
            <v>0</v>
          </cell>
        </row>
        <row r="1981">
          <cell r="A1981" t="str">
            <v>XP05/89006/01133</v>
          </cell>
          <cell r="B1981" t="str">
            <v>INV-OPR-ESTOC</v>
          </cell>
          <cell r="C1981" t="str">
            <v>Paper</v>
          </cell>
          <cell r="D1981" t="str">
            <v>BASES DE DATOS</v>
          </cell>
          <cell r="E1981">
            <v>3</v>
          </cell>
          <cell r="F1981">
            <v>5.3231999999999999</v>
          </cell>
          <cell r="G1981">
            <v>15.97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0</v>
          </cell>
          <cell r="P1981">
            <v>3</v>
          </cell>
          <cell r="Q1981">
            <v>15.97</v>
          </cell>
          <cell r="R1981">
            <v>5.3231999999999999</v>
          </cell>
          <cell r="S1981">
            <v>0</v>
          </cell>
          <cell r="T1981">
            <v>0</v>
          </cell>
          <cell r="U1981">
            <v>0</v>
          </cell>
          <cell r="V1981">
            <v>0</v>
          </cell>
          <cell r="W1981">
            <v>0</v>
          </cell>
          <cell r="X1981">
            <v>0</v>
          </cell>
          <cell r="Y1981">
            <v>0</v>
          </cell>
          <cell r="Z1981">
            <v>3</v>
          </cell>
          <cell r="AA1981">
            <v>15.97</v>
          </cell>
          <cell r="AB1981">
            <v>3</v>
          </cell>
          <cell r="AC1981">
            <v>15.97</v>
          </cell>
          <cell r="AD1981">
            <v>0</v>
          </cell>
          <cell r="AE1981">
            <v>0</v>
          </cell>
          <cell r="AF1981">
            <v>0</v>
          </cell>
        </row>
        <row r="1982">
          <cell r="A1982" t="str">
            <v>XP06/01003/01218</v>
          </cell>
          <cell r="B1982" t="str">
            <v>INV-OPR-ESTOC</v>
          </cell>
          <cell r="C1982" t="str">
            <v>Paper</v>
          </cell>
          <cell r="D1982" t="str">
            <v>MATEMÀTIQUES 1</v>
          </cell>
          <cell r="E1982">
            <v>230</v>
          </cell>
          <cell r="F1982">
            <v>8.5729000000000006</v>
          </cell>
          <cell r="G1982">
            <v>1971.77</v>
          </cell>
          <cell r="H1982">
            <v>0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230</v>
          </cell>
          <cell r="Q1982">
            <v>1971.77</v>
          </cell>
          <cell r="R1982">
            <v>8.5729000000000006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230</v>
          </cell>
          <cell r="AA1982">
            <v>1971.77</v>
          </cell>
          <cell r="AB1982">
            <v>230</v>
          </cell>
          <cell r="AC1982">
            <v>1971.77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A1983" t="str">
            <v>XP06/01006/01219</v>
          </cell>
          <cell r="B1983" t="str">
            <v>INV-OPR-ESTOC</v>
          </cell>
          <cell r="C1983" t="str">
            <v>Paper</v>
          </cell>
          <cell r="D1983" t="str">
            <v>ORGANITZACIÓ I ADMINISTRACIÓ D´EMPRESES 1</v>
          </cell>
          <cell r="E1983">
            <v>197</v>
          </cell>
          <cell r="F1983">
            <v>6.1656000000000004</v>
          </cell>
          <cell r="G1983">
            <v>1214.6199999999999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2</v>
          </cell>
          <cell r="M1983">
            <v>0</v>
          </cell>
          <cell r="N1983">
            <v>0</v>
          </cell>
          <cell r="O1983">
            <v>0</v>
          </cell>
          <cell r="P1983">
            <v>199</v>
          </cell>
          <cell r="Q1983">
            <v>1214.6199999999999</v>
          </cell>
          <cell r="R1983">
            <v>6.1036000000000001</v>
          </cell>
          <cell r="S1983">
            <v>0</v>
          </cell>
          <cell r="T1983">
            <v>1</v>
          </cell>
          <cell r="U1983">
            <v>0</v>
          </cell>
          <cell r="V1983">
            <v>0</v>
          </cell>
          <cell r="W1983">
            <v>1</v>
          </cell>
          <cell r="X1983">
            <v>5.0251256281406143E-3</v>
          </cell>
          <cell r="Y1983">
            <v>6.1</v>
          </cell>
          <cell r="Z1983">
            <v>198</v>
          </cell>
          <cell r="AA1983">
            <v>1208.51</v>
          </cell>
          <cell r="AB1983">
            <v>198</v>
          </cell>
          <cell r="AC1983">
            <v>1208.51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A1984" t="str">
            <v>XP06/01009/01223</v>
          </cell>
          <cell r="B1984" t="str">
            <v>INV-OPR-ESTOC</v>
          </cell>
          <cell r="C1984" t="str">
            <v>Paper</v>
          </cell>
          <cell r="D1984" t="str">
            <v>DIRECCIÓ DE LA PRODUCCIÓ I</v>
          </cell>
          <cell r="E1984">
            <v>95</v>
          </cell>
          <cell r="F1984">
            <v>5.6155999999999997</v>
          </cell>
          <cell r="G1984">
            <v>533.48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2</v>
          </cell>
          <cell r="M1984">
            <v>0</v>
          </cell>
          <cell r="N1984">
            <v>0</v>
          </cell>
          <cell r="O1984">
            <v>0</v>
          </cell>
          <cell r="P1984">
            <v>97</v>
          </cell>
          <cell r="Q1984">
            <v>533.48</v>
          </cell>
          <cell r="R1984">
            <v>5.4997999999999996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97</v>
          </cell>
          <cell r="AA1984">
            <v>533.48</v>
          </cell>
          <cell r="AB1984">
            <v>97</v>
          </cell>
          <cell r="AC1984">
            <v>533.48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A1985" t="str">
            <v>XP06/01012/00804</v>
          </cell>
          <cell r="B1985" t="str">
            <v>INV-OPR-ESTOC</v>
          </cell>
          <cell r="C1985" t="str">
            <v>Paper</v>
          </cell>
          <cell r="D1985" t="str">
            <v>DIRECCIÓ FINANCERA I</v>
          </cell>
          <cell r="E1985">
            <v>64</v>
          </cell>
          <cell r="F1985">
            <v>4.2492000000000001</v>
          </cell>
          <cell r="G1985">
            <v>271.95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64</v>
          </cell>
          <cell r="Q1985">
            <v>271.95</v>
          </cell>
          <cell r="R1985">
            <v>4.2492000000000001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64</v>
          </cell>
          <cell r="AA1985">
            <v>271.95</v>
          </cell>
          <cell r="AB1985">
            <v>64</v>
          </cell>
          <cell r="AC1985">
            <v>271.95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A1986" t="str">
            <v>XP06/01014/01208</v>
          </cell>
          <cell r="B1986" t="str">
            <v>INV-OPR-ESTOC</v>
          </cell>
          <cell r="C1986" t="str">
            <v>Paper</v>
          </cell>
          <cell r="D1986" t="str">
            <v>COMPTABILITAT DE COSTOS 1</v>
          </cell>
          <cell r="E1986">
            <v>0</v>
          </cell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A1987" t="str">
            <v>XP06/01023/01209</v>
          </cell>
          <cell r="B1987" t="str">
            <v>INV-OPR-ESTOC</v>
          </cell>
          <cell r="C1987" t="str">
            <v>Paper</v>
          </cell>
          <cell r="D1987" t="str">
            <v>RECURSOS HUMANS 1</v>
          </cell>
          <cell r="E1987">
            <v>90</v>
          </cell>
          <cell r="F1987">
            <v>4.8564999999999996</v>
          </cell>
          <cell r="G1987">
            <v>437.08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3</v>
          </cell>
          <cell r="M1987">
            <v>0</v>
          </cell>
          <cell r="N1987">
            <v>0</v>
          </cell>
          <cell r="O1987">
            <v>0</v>
          </cell>
          <cell r="P1987">
            <v>93</v>
          </cell>
          <cell r="Q1987">
            <v>437.08</v>
          </cell>
          <cell r="R1987">
            <v>4.6997999999999998</v>
          </cell>
          <cell r="S1987">
            <v>0</v>
          </cell>
          <cell r="T1987">
            <v>1</v>
          </cell>
          <cell r="U1987">
            <v>0</v>
          </cell>
          <cell r="V1987">
            <v>0</v>
          </cell>
          <cell r="W1987">
            <v>1</v>
          </cell>
          <cell r="X1987">
            <v>1.0752688172043001E-2</v>
          </cell>
          <cell r="Y1987">
            <v>4.7</v>
          </cell>
          <cell r="Z1987">
            <v>92</v>
          </cell>
          <cell r="AA1987">
            <v>432.38</v>
          </cell>
          <cell r="AB1987">
            <v>91</v>
          </cell>
          <cell r="AC1987">
            <v>427.68</v>
          </cell>
          <cell r="AD1987">
            <v>-1</v>
          </cell>
          <cell r="AE1987">
            <v>-4.7</v>
          </cell>
          <cell r="AF1987">
            <v>1</v>
          </cell>
        </row>
        <row r="1988">
          <cell r="A1988" t="str">
            <v>XP06/01089/00454</v>
          </cell>
          <cell r="B1988" t="str">
            <v>INV-OPR-ESTOC</v>
          </cell>
          <cell r="C1988" t="str">
            <v>Paper</v>
          </cell>
          <cell r="D1988" t="str">
            <v>TEMES ACTUALS DE MÀRQUETING. VERSIÓ IMPRESA DEL MATERIAL WEB</v>
          </cell>
          <cell r="E1988">
            <v>10</v>
          </cell>
          <cell r="F1988">
            <v>5.0907</v>
          </cell>
          <cell r="G1988">
            <v>50.91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1</v>
          </cell>
          <cell r="M1988">
            <v>0</v>
          </cell>
          <cell r="N1988">
            <v>0</v>
          </cell>
          <cell r="O1988">
            <v>0</v>
          </cell>
          <cell r="P1988">
            <v>11</v>
          </cell>
          <cell r="Q1988">
            <v>50.91</v>
          </cell>
          <cell r="R1988">
            <v>4.6279000000000003</v>
          </cell>
          <cell r="S1988">
            <v>0</v>
          </cell>
          <cell r="T1988">
            <v>0</v>
          </cell>
          <cell r="U1988">
            <v>0</v>
          </cell>
          <cell r="V1988">
            <v>0</v>
          </cell>
          <cell r="W1988">
            <v>0</v>
          </cell>
          <cell r="X1988">
            <v>0</v>
          </cell>
          <cell r="Y1988">
            <v>0</v>
          </cell>
          <cell r="Z1988">
            <v>11</v>
          </cell>
          <cell r="AA1988">
            <v>50.91</v>
          </cell>
          <cell r="AB1988">
            <v>11</v>
          </cell>
          <cell r="AC1988">
            <v>50.91</v>
          </cell>
          <cell r="AD1988">
            <v>0</v>
          </cell>
          <cell r="AE1988">
            <v>0</v>
          </cell>
          <cell r="AF1988">
            <v>0</v>
          </cell>
        </row>
        <row r="1989">
          <cell r="A1989" t="str">
            <v>XP06/01090/00456</v>
          </cell>
          <cell r="B1989" t="str">
            <v>INV-OPR-ESTOC</v>
          </cell>
          <cell r="C1989" t="str">
            <v>Paper</v>
          </cell>
          <cell r="D1989" t="str">
            <v>MERCATS FINANCERS I</v>
          </cell>
          <cell r="E1989">
            <v>26</v>
          </cell>
          <cell r="F1989">
            <v>5.3422000000000001</v>
          </cell>
          <cell r="G1989">
            <v>138.9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0</v>
          </cell>
          <cell r="P1989">
            <v>26</v>
          </cell>
          <cell r="Q1989">
            <v>138.9</v>
          </cell>
          <cell r="R1989">
            <v>5.3422000000000001</v>
          </cell>
          <cell r="S1989">
            <v>0</v>
          </cell>
          <cell r="T1989">
            <v>0</v>
          </cell>
          <cell r="U1989">
            <v>0</v>
          </cell>
          <cell r="V1989">
            <v>0</v>
          </cell>
          <cell r="W1989">
            <v>0</v>
          </cell>
          <cell r="X1989">
            <v>0</v>
          </cell>
          <cell r="Y1989">
            <v>0</v>
          </cell>
          <cell r="Z1989">
            <v>26</v>
          </cell>
          <cell r="AA1989">
            <v>138.9</v>
          </cell>
          <cell r="AB1989">
            <v>26</v>
          </cell>
          <cell r="AC1989">
            <v>138.9</v>
          </cell>
          <cell r="AD1989">
            <v>0</v>
          </cell>
          <cell r="AE1989">
            <v>0</v>
          </cell>
          <cell r="AF1989">
            <v>0</v>
          </cell>
        </row>
        <row r="1990">
          <cell r="A1990" t="str">
            <v>XP06/03016/00800</v>
          </cell>
          <cell r="B1990" t="str">
            <v>INV-OPR-ESTOC</v>
          </cell>
          <cell r="C1990" t="str">
            <v>Paper</v>
          </cell>
          <cell r="D1990" t="str">
            <v>DRET CIVIL IV</v>
          </cell>
          <cell r="E1990">
            <v>45</v>
          </cell>
          <cell r="F1990">
            <v>3.7368999999999999</v>
          </cell>
          <cell r="G1990">
            <v>168.16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0</v>
          </cell>
          <cell r="N1990">
            <v>0</v>
          </cell>
          <cell r="O1990">
            <v>0</v>
          </cell>
          <cell r="P1990">
            <v>45</v>
          </cell>
          <cell r="Q1990">
            <v>168.16</v>
          </cell>
          <cell r="R1990">
            <v>3.7368999999999999</v>
          </cell>
          <cell r="S1990">
            <v>0</v>
          </cell>
          <cell r="T1990">
            <v>0</v>
          </cell>
          <cell r="U1990">
            <v>0</v>
          </cell>
          <cell r="V1990">
            <v>0</v>
          </cell>
          <cell r="W1990">
            <v>0</v>
          </cell>
          <cell r="X1990">
            <v>0</v>
          </cell>
          <cell r="Y1990">
            <v>0</v>
          </cell>
          <cell r="Z1990">
            <v>45</v>
          </cell>
          <cell r="AA1990">
            <v>168.16</v>
          </cell>
          <cell r="AB1990">
            <v>45</v>
          </cell>
          <cell r="AC1990">
            <v>168.16</v>
          </cell>
          <cell r="AD1990">
            <v>0</v>
          </cell>
          <cell r="AE1990">
            <v>0</v>
          </cell>
          <cell r="AF1990">
            <v>0</v>
          </cell>
        </row>
        <row r="1991">
          <cell r="A1991" t="str">
            <v>XP06/03054/00520</v>
          </cell>
          <cell r="B1991" t="str">
            <v>INV-OPR-ESTOC</v>
          </cell>
          <cell r="C1991" t="str">
            <v>Paper</v>
          </cell>
          <cell r="D1991" t="str">
            <v>DRET DEL MEDI AMBIENT</v>
          </cell>
          <cell r="E1991">
            <v>6</v>
          </cell>
          <cell r="F1991">
            <v>5.7054</v>
          </cell>
          <cell r="G1991">
            <v>34.229999999999997</v>
          </cell>
          <cell r="H1991">
            <v>0</v>
          </cell>
          <cell r="I1991">
            <v>0</v>
          </cell>
          <cell r="J1991">
            <v>0</v>
          </cell>
          <cell r="K1991">
            <v>0</v>
          </cell>
          <cell r="L1991">
            <v>0</v>
          </cell>
          <cell r="M1991">
            <v>0</v>
          </cell>
          <cell r="N1991">
            <v>0</v>
          </cell>
          <cell r="O1991">
            <v>0</v>
          </cell>
          <cell r="P1991">
            <v>6</v>
          </cell>
          <cell r="Q1991">
            <v>34.229999999999997</v>
          </cell>
          <cell r="R1991">
            <v>5.7054</v>
          </cell>
          <cell r="S1991">
            <v>0</v>
          </cell>
          <cell r="T1991">
            <v>0</v>
          </cell>
          <cell r="U1991">
            <v>0</v>
          </cell>
          <cell r="V1991">
            <v>0</v>
          </cell>
          <cell r="W1991">
            <v>0</v>
          </cell>
          <cell r="X1991">
            <v>0</v>
          </cell>
          <cell r="Y1991">
            <v>0</v>
          </cell>
          <cell r="Z1991">
            <v>6</v>
          </cell>
          <cell r="AA1991">
            <v>34.229999999999997</v>
          </cell>
          <cell r="AB1991">
            <v>6</v>
          </cell>
          <cell r="AC1991">
            <v>34.229999999999997</v>
          </cell>
          <cell r="AD1991">
            <v>0</v>
          </cell>
          <cell r="AE1991">
            <v>0</v>
          </cell>
          <cell r="AF1991">
            <v>0</v>
          </cell>
        </row>
        <row r="1992">
          <cell r="A1992" t="str">
            <v>XP06/04037/01776</v>
          </cell>
          <cell r="B1992" t="str">
            <v>INV-OPR-ESTOC</v>
          </cell>
          <cell r="C1992" t="str">
            <v>Paper</v>
          </cell>
          <cell r="D1992" t="str">
            <v>DOCUMENTACIÓ I ARXIVÍSTICA</v>
          </cell>
          <cell r="E1992">
            <v>1</v>
          </cell>
          <cell r="F1992">
            <v>4.5457000000000001</v>
          </cell>
          <cell r="G1992">
            <v>4.55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1</v>
          </cell>
          <cell r="M1992">
            <v>0</v>
          </cell>
          <cell r="N1992">
            <v>0</v>
          </cell>
          <cell r="O1992">
            <v>0</v>
          </cell>
          <cell r="P1992">
            <v>2</v>
          </cell>
          <cell r="Q1992">
            <v>4.55</v>
          </cell>
          <cell r="R1992">
            <v>2.2728999999999999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2</v>
          </cell>
          <cell r="AA1992">
            <v>4.55</v>
          </cell>
          <cell r="AB1992">
            <v>2</v>
          </cell>
          <cell r="AC1992">
            <v>4.55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A1993" t="str">
            <v>XP06/04038/01786</v>
          </cell>
          <cell r="B1993" t="str">
            <v>INV-OPR-ESTOC</v>
          </cell>
          <cell r="C1993" t="str">
            <v>Paper</v>
          </cell>
          <cell r="D1993" t="str">
            <v>TEORIA DEL CONEIXEMENT</v>
          </cell>
          <cell r="E1993">
            <v>6</v>
          </cell>
          <cell r="F1993">
            <v>5.1588000000000003</v>
          </cell>
          <cell r="G1993">
            <v>30.95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6</v>
          </cell>
          <cell r="Q1993">
            <v>30.95</v>
          </cell>
          <cell r="R1993">
            <v>5.1588000000000003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6</v>
          </cell>
          <cell r="AA1993">
            <v>30.95</v>
          </cell>
          <cell r="AB1993">
            <v>6</v>
          </cell>
          <cell r="AC1993">
            <v>30.95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A1994" t="str">
            <v>XP06/04095/00107</v>
          </cell>
          <cell r="B1994" t="str">
            <v>INV-OPR-ESTOC</v>
          </cell>
          <cell r="C1994" t="str">
            <v>Paper</v>
          </cell>
          <cell r="D1994" t="str">
            <v>INTERCULTURALITAT</v>
          </cell>
          <cell r="E1994">
            <v>2</v>
          </cell>
          <cell r="F1994">
            <v>1.74</v>
          </cell>
          <cell r="G1994">
            <v>3.48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  <cell r="M1994">
            <v>0</v>
          </cell>
          <cell r="N1994">
            <v>0</v>
          </cell>
          <cell r="O1994">
            <v>0</v>
          </cell>
          <cell r="P1994">
            <v>2</v>
          </cell>
          <cell r="Q1994">
            <v>3.48</v>
          </cell>
          <cell r="R1994">
            <v>1.74</v>
          </cell>
          <cell r="S1994">
            <v>0</v>
          </cell>
          <cell r="T1994">
            <v>0</v>
          </cell>
          <cell r="U1994">
            <v>0</v>
          </cell>
          <cell r="V1994">
            <v>0</v>
          </cell>
          <cell r="W1994">
            <v>0</v>
          </cell>
          <cell r="X1994">
            <v>0</v>
          </cell>
          <cell r="Y1994">
            <v>0</v>
          </cell>
          <cell r="Z1994">
            <v>2</v>
          </cell>
          <cell r="AA1994">
            <v>3.48</v>
          </cell>
          <cell r="AB1994">
            <v>2</v>
          </cell>
          <cell r="AC1994">
            <v>3.48</v>
          </cell>
          <cell r="AD1994">
            <v>0</v>
          </cell>
          <cell r="AE1994">
            <v>0</v>
          </cell>
          <cell r="AF1994">
            <v>0</v>
          </cell>
        </row>
        <row r="1995">
          <cell r="A1995" t="str">
            <v>XP06/05001/00574</v>
          </cell>
          <cell r="B1995" t="str">
            <v>INV-OPR-ESTOC</v>
          </cell>
          <cell r="C1995" t="str">
            <v>Paper</v>
          </cell>
          <cell r="D1995" t="str">
            <v>ESTRUCTURA DE LA INFORMACIÓ</v>
          </cell>
          <cell r="E1995">
            <v>113</v>
          </cell>
          <cell r="F1995">
            <v>8.5642999999999994</v>
          </cell>
          <cell r="G1995">
            <v>967.77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  <cell r="M1995">
            <v>0</v>
          </cell>
          <cell r="N1995">
            <v>0</v>
          </cell>
          <cell r="O1995">
            <v>0</v>
          </cell>
          <cell r="P1995">
            <v>113</v>
          </cell>
          <cell r="Q1995">
            <v>967.77</v>
          </cell>
          <cell r="R1995">
            <v>8.5642999999999994</v>
          </cell>
          <cell r="S1995">
            <v>0</v>
          </cell>
          <cell r="T1995">
            <v>0</v>
          </cell>
          <cell r="U1995">
            <v>0</v>
          </cell>
          <cell r="V1995">
            <v>0</v>
          </cell>
          <cell r="W1995">
            <v>0</v>
          </cell>
          <cell r="X1995">
            <v>0</v>
          </cell>
          <cell r="Y1995">
            <v>0</v>
          </cell>
          <cell r="Z1995">
            <v>113</v>
          </cell>
          <cell r="AA1995">
            <v>967.77</v>
          </cell>
          <cell r="AB1995">
            <v>113</v>
          </cell>
          <cell r="AC1995">
            <v>967.77</v>
          </cell>
          <cell r="AD1995">
            <v>0</v>
          </cell>
          <cell r="AE1995">
            <v>0</v>
          </cell>
          <cell r="AF1995">
            <v>0</v>
          </cell>
        </row>
        <row r="1996">
          <cell r="A1996" t="str">
            <v>XP06/05004/00644</v>
          </cell>
          <cell r="B1996" t="str">
            <v>INV-OPR-ESTOC</v>
          </cell>
          <cell r="C1996" t="str">
            <v>Paper</v>
          </cell>
          <cell r="D1996" t="str">
            <v>ÀLGEBRA</v>
          </cell>
          <cell r="E1996">
            <v>2</v>
          </cell>
          <cell r="F1996">
            <v>3.3325999999999998</v>
          </cell>
          <cell r="G1996">
            <v>6.67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  <cell r="M1996">
            <v>0</v>
          </cell>
          <cell r="N1996">
            <v>0</v>
          </cell>
          <cell r="O1996">
            <v>0</v>
          </cell>
          <cell r="P1996">
            <v>2</v>
          </cell>
          <cell r="Q1996">
            <v>6.67</v>
          </cell>
          <cell r="R1996">
            <v>3.3325999999999998</v>
          </cell>
          <cell r="S1996">
            <v>0</v>
          </cell>
          <cell r="T1996">
            <v>0</v>
          </cell>
          <cell r="U1996">
            <v>0</v>
          </cell>
          <cell r="V1996">
            <v>0</v>
          </cell>
          <cell r="W1996">
            <v>0</v>
          </cell>
          <cell r="X1996">
            <v>0</v>
          </cell>
          <cell r="Y1996">
            <v>0</v>
          </cell>
          <cell r="Z1996">
            <v>2</v>
          </cell>
          <cell r="AA1996">
            <v>6.67</v>
          </cell>
          <cell r="AB1996">
            <v>2</v>
          </cell>
          <cell r="AC1996">
            <v>6.67</v>
          </cell>
          <cell r="AD1996">
            <v>0</v>
          </cell>
          <cell r="AE1996">
            <v>0</v>
          </cell>
          <cell r="AF1996">
            <v>0</v>
          </cell>
        </row>
        <row r="1997">
          <cell r="A1997" t="str">
            <v>XP06/05005/00990</v>
          </cell>
          <cell r="B1997" t="str">
            <v>INV-OPR-ESTOC</v>
          </cell>
          <cell r="C1997" t="str">
            <v>Paper</v>
          </cell>
          <cell r="D1997" t="str">
            <v>ANÀLISI MATEMÀTICA</v>
          </cell>
          <cell r="E1997">
            <v>0</v>
          </cell>
          <cell r="F1997">
            <v>0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  <cell r="M1997">
            <v>0</v>
          </cell>
          <cell r="N1997">
            <v>0</v>
          </cell>
          <cell r="O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0</v>
          </cell>
          <cell r="V1997">
            <v>0</v>
          </cell>
          <cell r="W1997">
            <v>0</v>
          </cell>
          <cell r="X1997">
            <v>0</v>
          </cell>
          <cell r="Y1997">
            <v>0</v>
          </cell>
          <cell r="Z1997">
            <v>0</v>
          </cell>
          <cell r="AA1997">
            <v>0</v>
          </cell>
          <cell r="AB1997">
            <v>0</v>
          </cell>
          <cell r="AC1997">
            <v>0</v>
          </cell>
          <cell r="AD1997">
            <v>0</v>
          </cell>
          <cell r="AE1997">
            <v>0</v>
          </cell>
          <cell r="AF1997">
            <v>0</v>
          </cell>
        </row>
        <row r="1998">
          <cell r="A1998" t="str">
            <v>XP06/05006/01221</v>
          </cell>
          <cell r="B1998" t="str">
            <v>INV-OPR-ESTOC</v>
          </cell>
          <cell r="C1998" t="str">
            <v>Paper</v>
          </cell>
          <cell r="D1998" t="str">
            <v>MATEMÀTICA DISCRETA</v>
          </cell>
          <cell r="E1998">
            <v>66</v>
          </cell>
          <cell r="F1998">
            <v>7.0380000000000003</v>
          </cell>
          <cell r="G1998">
            <v>464.51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1</v>
          </cell>
          <cell r="M1998">
            <v>0</v>
          </cell>
          <cell r="N1998">
            <v>0</v>
          </cell>
          <cell r="O1998">
            <v>0</v>
          </cell>
          <cell r="P1998">
            <v>67</v>
          </cell>
          <cell r="Q1998">
            <v>464.51</v>
          </cell>
          <cell r="R1998">
            <v>6.9329999999999998</v>
          </cell>
          <cell r="S1998">
            <v>0</v>
          </cell>
          <cell r="T1998">
            <v>0</v>
          </cell>
          <cell r="U1998">
            <v>0</v>
          </cell>
          <cell r="V1998">
            <v>0</v>
          </cell>
          <cell r="W1998">
            <v>0</v>
          </cell>
          <cell r="X1998">
            <v>0</v>
          </cell>
          <cell r="Y1998">
            <v>0</v>
          </cell>
          <cell r="Z1998">
            <v>67</v>
          </cell>
          <cell r="AA1998">
            <v>464.51</v>
          </cell>
          <cell r="AB1998">
            <v>67</v>
          </cell>
          <cell r="AC1998">
            <v>464.51</v>
          </cell>
          <cell r="AD1998">
            <v>0</v>
          </cell>
          <cell r="AE1998">
            <v>0</v>
          </cell>
          <cell r="AF1998">
            <v>0</v>
          </cell>
        </row>
        <row r="1999">
          <cell r="A1999" t="str">
            <v>XP06/05095/00790</v>
          </cell>
          <cell r="B1999" t="str">
            <v>INV-OPR-ESTOC</v>
          </cell>
          <cell r="C1999" t="str">
            <v>Paper</v>
          </cell>
          <cell r="D1999" t="str">
            <v>ESTRUCTURA I TECNOLOGIA DE COMPUTADORS</v>
          </cell>
          <cell r="E1999">
            <v>85</v>
          </cell>
          <cell r="F1999">
            <v>9.2132000000000005</v>
          </cell>
          <cell r="G1999">
            <v>783.13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>
            <v>0</v>
          </cell>
          <cell r="O1999">
            <v>0</v>
          </cell>
          <cell r="P1999">
            <v>85</v>
          </cell>
          <cell r="Q1999">
            <v>783.13</v>
          </cell>
          <cell r="R1999">
            <v>9.2132000000000005</v>
          </cell>
          <cell r="S1999">
            <v>0</v>
          </cell>
          <cell r="T1999">
            <v>0</v>
          </cell>
          <cell r="U1999">
            <v>0</v>
          </cell>
          <cell r="V1999">
            <v>0</v>
          </cell>
          <cell r="W1999">
            <v>0</v>
          </cell>
          <cell r="X1999">
            <v>0</v>
          </cell>
          <cell r="Y1999">
            <v>0</v>
          </cell>
          <cell r="Z1999">
            <v>85</v>
          </cell>
          <cell r="AA1999">
            <v>783.13</v>
          </cell>
          <cell r="AB1999">
            <v>85</v>
          </cell>
          <cell r="AC1999">
            <v>783.13</v>
          </cell>
          <cell r="AD1999">
            <v>0</v>
          </cell>
          <cell r="AE1999">
            <v>0</v>
          </cell>
          <cell r="AF1999">
            <v>0</v>
          </cell>
        </row>
        <row r="2000">
          <cell r="A2000" t="str">
            <v>XP06/05096/00292</v>
          </cell>
          <cell r="B2000" t="str">
            <v>INV-OPR-ESTOC</v>
          </cell>
          <cell r="C2000" t="str">
            <v>Paper</v>
          </cell>
          <cell r="D2000" t="str">
            <v>AMPLIACIÓ D'ESTRUCTURA I TECNOLOGIA DE COMPUTADORS</v>
          </cell>
          <cell r="E2000">
            <v>49</v>
          </cell>
          <cell r="F2000">
            <v>5.4702000000000002</v>
          </cell>
          <cell r="G2000">
            <v>268.04000000000002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0</v>
          </cell>
          <cell r="P2000">
            <v>49</v>
          </cell>
          <cell r="Q2000">
            <v>268.04000000000002</v>
          </cell>
          <cell r="R2000">
            <v>5.4702000000000002</v>
          </cell>
          <cell r="S2000">
            <v>0</v>
          </cell>
          <cell r="T2000">
            <v>0</v>
          </cell>
          <cell r="U2000">
            <v>0</v>
          </cell>
          <cell r="V2000">
            <v>0</v>
          </cell>
          <cell r="W2000">
            <v>0</v>
          </cell>
          <cell r="X2000">
            <v>0</v>
          </cell>
          <cell r="Y2000">
            <v>0</v>
          </cell>
          <cell r="Z2000">
            <v>49</v>
          </cell>
          <cell r="AA2000">
            <v>268.04000000000002</v>
          </cell>
          <cell r="AB2000">
            <v>49</v>
          </cell>
          <cell r="AC2000">
            <v>268.04000000000002</v>
          </cell>
          <cell r="AD2000">
            <v>0</v>
          </cell>
          <cell r="AE2000">
            <v>0</v>
          </cell>
          <cell r="AF2000">
            <v>0</v>
          </cell>
        </row>
        <row r="2001">
          <cell r="A2001" t="str">
            <v>XP06/07012/00027</v>
          </cell>
          <cell r="B2001" t="str">
            <v>INV-OPR-ESTOC</v>
          </cell>
          <cell r="C2001" t="str">
            <v>Paper</v>
          </cell>
          <cell r="D2001" t="str">
            <v>SINTAXI CATALANA</v>
          </cell>
          <cell r="E2001">
            <v>19</v>
          </cell>
          <cell r="F2001">
            <v>4.8090999999999999</v>
          </cell>
          <cell r="G2001">
            <v>91.37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19</v>
          </cell>
          <cell r="Q2001">
            <v>91.37</v>
          </cell>
          <cell r="R2001">
            <v>4.8090999999999999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19</v>
          </cell>
          <cell r="AA2001">
            <v>91.37</v>
          </cell>
          <cell r="AB2001">
            <v>19</v>
          </cell>
          <cell r="AC2001">
            <v>91.37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A2002" t="str">
            <v>XP06/08017/01212</v>
          </cell>
          <cell r="B2002" t="str">
            <v>INV-OPR-ESTOC</v>
          </cell>
          <cell r="C2002" t="str">
            <v>Paper</v>
          </cell>
          <cell r="D2002" t="str">
            <v>DIRECCIÓ ESTRATÈGICA I POLÍTICA D'EMPRESA I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0</v>
          </cell>
          <cell r="V2002">
            <v>0</v>
          </cell>
          <cell r="W2002">
            <v>0</v>
          </cell>
          <cell r="X2002">
            <v>0</v>
          </cell>
          <cell r="Y2002">
            <v>0</v>
          </cell>
          <cell r="Z2002">
            <v>0</v>
          </cell>
          <cell r="AA2002">
            <v>0</v>
          </cell>
          <cell r="AB2002">
            <v>0</v>
          </cell>
          <cell r="AC2002">
            <v>0</v>
          </cell>
          <cell r="AD2002">
            <v>0</v>
          </cell>
          <cell r="AE2002">
            <v>0</v>
          </cell>
          <cell r="AF2002">
            <v>0</v>
          </cell>
        </row>
        <row r="2003">
          <cell r="A2003" t="str">
            <v>XP06/09046/00259</v>
          </cell>
          <cell r="B2003" t="str">
            <v>INV-OPR-ESTOC</v>
          </cell>
          <cell r="C2003" t="str">
            <v>Paper</v>
          </cell>
          <cell r="D2003" t="str">
            <v>FONAMENTS DE CERCA I RECUPERACIÓ DE LA INFORMACIÓ</v>
          </cell>
          <cell r="E2003">
            <v>2</v>
          </cell>
          <cell r="F2003">
            <v>3.6135999999999999</v>
          </cell>
          <cell r="G2003">
            <v>7.23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2</v>
          </cell>
          <cell r="Q2003">
            <v>7.23</v>
          </cell>
          <cell r="R2003">
            <v>3.6135999999999999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2</v>
          </cell>
          <cell r="AA2003">
            <v>7.23</v>
          </cell>
          <cell r="AB2003">
            <v>2</v>
          </cell>
          <cell r="AC2003">
            <v>7.23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A2004" t="str">
            <v>XP06/09049/00472</v>
          </cell>
          <cell r="B2004" t="str">
            <v>INV-OPR-ESTOC</v>
          </cell>
          <cell r="C2004" t="str">
            <v>Paper</v>
          </cell>
          <cell r="D2004" t="str">
            <v>INTRODUCCIÓ A LES TECNOLOGIES DE LA INFORMACIÓ</v>
          </cell>
          <cell r="E2004">
            <v>20</v>
          </cell>
          <cell r="F2004">
            <v>4.2457000000000003</v>
          </cell>
          <cell r="G2004">
            <v>84.91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  <cell r="M2004">
            <v>0</v>
          </cell>
          <cell r="N2004">
            <v>0</v>
          </cell>
          <cell r="O2004">
            <v>0</v>
          </cell>
          <cell r="P2004">
            <v>20</v>
          </cell>
          <cell r="Q2004">
            <v>84.91</v>
          </cell>
          <cell r="R2004">
            <v>4.2457000000000003</v>
          </cell>
          <cell r="S2004">
            <v>0</v>
          </cell>
          <cell r="T2004">
            <v>0</v>
          </cell>
          <cell r="U2004">
            <v>0</v>
          </cell>
          <cell r="V2004">
            <v>0</v>
          </cell>
          <cell r="W2004">
            <v>0</v>
          </cell>
          <cell r="X2004">
            <v>0</v>
          </cell>
          <cell r="Y2004">
            <v>0</v>
          </cell>
          <cell r="Z2004">
            <v>20</v>
          </cell>
          <cell r="AA2004">
            <v>84.91</v>
          </cell>
          <cell r="AB2004">
            <v>20</v>
          </cell>
          <cell r="AC2004">
            <v>84.91</v>
          </cell>
          <cell r="AD2004">
            <v>0</v>
          </cell>
          <cell r="AE2004">
            <v>0</v>
          </cell>
          <cell r="AF2004">
            <v>0</v>
          </cell>
        </row>
        <row r="2005">
          <cell r="A2005" t="str">
            <v>XP06/10004/00864</v>
          </cell>
          <cell r="B2005" t="str">
            <v>INV-OPR-ESTOC</v>
          </cell>
          <cell r="C2005" t="str">
            <v>Paper</v>
          </cell>
          <cell r="D2005" t="str">
            <v>PSICOLOGIA DEL DESENVOLUPAMENT I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0</v>
          </cell>
          <cell r="V2005">
            <v>0</v>
          </cell>
          <cell r="W2005">
            <v>0</v>
          </cell>
          <cell r="X2005">
            <v>0</v>
          </cell>
          <cell r="Y2005">
            <v>0</v>
          </cell>
          <cell r="Z2005">
            <v>0</v>
          </cell>
          <cell r="AA2005">
            <v>0</v>
          </cell>
          <cell r="AB2005">
            <v>0</v>
          </cell>
          <cell r="AC2005">
            <v>0</v>
          </cell>
          <cell r="AD2005">
            <v>0</v>
          </cell>
          <cell r="AE2005">
            <v>0</v>
          </cell>
          <cell r="AF2005">
            <v>0</v>
          </cell>
        </row>
        <row r="2006">
          <cell r="A2006" t="str">
            <v>XP06/10006/00907</v>
          </cell>
          <cell r="B2006" t="str">
            <v>INV-OPR-ESTOC</v>
          </cell>
          <cell r="C2006" t="str">
            <v>Paper</v>
          </cell>
          <cell r="D2006" t="str">
            <v>INTRODUCCIÓ A LA PSICOLOGIA SOCIAL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>
            <v>0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0</v>
          </cell>
          <cell r="V2006">
            <v>0</v>
          </cell>
          <cell r="W2006">
            <v>0</v>
          </cell>
          <cell r="X2006">
            <v>0</v>
          </cell>
          <cell r="Y2006">
            <v>0</v>
          </cell>
          <cell r="Z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0</v>
          </cell>
          <cell r="AE2006">
            <v>0</v>
          </cell>
          <cell r="AF2006">
            <v>0</v>
          </cell>
        </row>
        <row r="2007">
          <cell r="A2007" t="str">
            <v>XP06/10020/01978</v>
          </cell>
          <cell r="B2007" t="str">
            <v>INV-OPR-ESTOC</v>
          </cell>
          <cell r="C2007" t="str">
            <v>Paper</v>
          </cell>
          <cell r="D2007" t="str">
            <v>TÈCNIQUES D'INTERVENCIÓ I TRACTAMENT PSICOLÒGIC</v>
          </cell>
          <cell r="E2007">
            <v>3</v>
          </cell>
          <cell r="F2007">
            <v>6.6585000000000001</v>
          </cell>
          <cell r="G2007">
            <v>19.98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3</v>
          </cell>
          <cell r="Q2007">
            <v>19.98</v>
          </cell>
          <cell r="R2007">
            <v>6.6585000000000001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3</v>
          </cell>
          <cell r="AA2007">
            <v>19.98</v>
          </cell>
          <cell r="AB2007">
            <v>3</v>
          </cell>
          <cell r="AC2007">
            <v>19.98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A2008" t="str">
            <v>XP06/10030/01983</v>
          </cell>
          <cell r="B2008" t="str">
            <v>INV-OPR-ESTOC</v>
          </cell>
          <cell r="C2008" t="str">
            <v>Paper</v>
          </cell>
          <cell r="D2008" t="str">
            <v>FILOSOFIA I EPISTEMOLOGIA DE LA CIÈNCIA</v>
          </cell>
          <cell r="E2008">
            <v>6</v>
          </cell>
          <cell r="F2008">
            <v>5.3121999999999998</v>
          </cell>
          <cell r="G2008">
            <v>31.87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  <cell r="M2008">
            <v>0</v>
          </cell>
          <cell r="N2008">
            <v>0</v>
          </cell>
          <cell r="O2008">
            <v>0</v>
          </cell>
          <cell r="P2008">
            <v>6</v>
          </cell>
          <cell r="Q2008">
            <v>31.87</v>
          </cell>
          <cell r="R2008">
            <v>5.3121999999999998</v>
          </cell>
          <cell r="S2008">
            <v>0</v>
          </cell>
          <cell r="T2008">
            <v>0</v>
          </cell>
          <cell r="U2008">
            <v>0</v>
          </cell>
          <cell r="V2008">
            <v>0</v>
          </cell>
          <cell r="W2008">
            <v>0</v>
          </cell>
          <cell r="X2008">
            <v>0</v>
          </cell>
          <cell r="Y2008">
            <v>0</v>
          </cell>
          <cell r="Z2008">
            <v>6</v>
          </cell>
          <cell r="AA2008">
            <v>31.87</v>
          </cell>
          <cell r="AB2008">
            <v>6</v>
          </cell>
          <cell r="AC2008">
            <v>31.87</v>
          </cell>
          <cell r="AD2008">
            <v>0</v>
          </cell>
          <cell r="AE2008">
            <v>0</v>
          </cell>
          <cell r="AF2008">
            <v>0</v>
          </cell>
        </row>
        <row r="2009">
          <cell r="A2009" t="str">
            <v>XP06/10031/01206</v>
          </cell>
          <cell r="B2009" t="str">
            <v>INV-OPR-ESTOC</v>
          </cell>
          <cell r="C2009" t="str">
            <v>Paper</v>
          </cell>
          <cell r="D2009" t="str">
            <v>FONAMENTS ANTROPOLÒGICS DEL COMPORTAMENT HUMÀ</v>
          </cell>
          <cell r="E2009">
            <v>97</v>
          </cell>
          <cell r="F2009">
            <v>5.7731000000000003</v>
          </cell>
          <cell r="G2009">
            <v>559.99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97</v>
          </cell>
          <cell r="Q2009">
            <v>559.99</v>
          </cell>
          <cell r="R2009">
            <v>5.7731000000000003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97</v>
          </cell>
          <cell r="AA2009">
            <v>559.99</v>
          </cell>
          <cell r="AB2009">
            <v>97</v>
          </cell>
          <cell r="AC2009">
            <v>559.99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A2010" t="str">
            <v>XP06/10045/02307</v>
          </cell>
          <cell r="B2010" t="str">
            <v>INV-OPR-ESTOC</v>
          </cell>
          <cell r="C2010" t="str">
            <v>Paper</v>
          </cell>
          <cell r="D2010" t="str">
            <v>TRASTORNS DEL LLENGUATGE I LA MEMÒRIA</v>
          </cell>
          <cell r="E2010">
            <v>8</v>
          </cell>
          <cell r="F2010">
            <v>5.6745000000000001</v>
          </cell>
          <cell r="G2010">
            <v>45.4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  <cell r="M2010">
            <v>0</v>
          </cell>
          <cell r="N2010">
            <v>0</v>
          </cell>
          <cell r="O2010">
            <v>0</v>
          </cell>
          <cell r="P2010">
            <v>8</v>
          </cell>
          <cell r="Q2010">
            <v>45.4</v>
          </cell>
          <cell r="R2010">
            <v>5.6745000000000001</v>
          </cell>
          <cell r="S2010">
            <v>0</v>
          </cell>
          <cell r="T2010">
            <v>0</v>
          </cell>
          <cell r="U2010">
            <v>0</v>
          </cell>
          <cell r="V2010">
            <v>0</v>
          </cell>
          <cell r="W2010">
            <v>0</v>
          </cell>
          <cell r="X2010">
            <v>0</v>
          </cell>
          <cell r="Y2010">
            <v>0</v>
          </cell>
          <cell r="Z2010">
            <v>8</v>
          </cell>
          <cell r="AA2010">
            <v>45.4</v>
          </cell>
          <cell r="AB2010">
            <v>8</v>
          </cell>
          <cell r="AC2010">
            <v>45.4</v>
          </cell>
          <cell r="AD2010">
            <v>0</v>
          </cell>
          <cell r="AE2010">
            <v>0</v>
          </cell>
          <cell r="AF2010">
            <v>0</v>
          </cell>
        </row>
        <row r="2011">
          <cell r="A2011" t="str">
            <v>XP06/10051/00389</v>
          </cell>
          <cell r="B2011" t="str">
            <v>INV-OPR-ESTOC</v>
          </cell>
          <cell r="C2011" t="str">
            <v>Paper</v>
          </cell>
          <cell r="D2011" t="str">
            <v>PSICOLOGIA AMBIENTAL</v>
          </cell>
          <cell r="E2011">
            <v>4</v>
          </cell>
          <cell r="F2011">
            <v>5.6005000000000003</v>
          </cell>
          <cell r="G2011">
            <v>22.4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>
            <v>0</v>
          </cell>
          <cell r="O2011">
            <v>0</v>
          </cell>
          <cell r="P2011">
            <v>4</v>
          </cell>
          <cell r="Q2011">
            <v>22.4</v>
          </cell>
          <cell r="R2011">
            <v>5.6005000000000003</v>
          </cell>
          <cell r="S2011">
            <v>0</v>
          </cell>
          <cell r="T2011">
            <v>0</v>
          </cell>
          <cell r="U2011">
            <v>0</v>
          </cell>
          <cell r="V2011">
            <v>0</v>
          </cell>
          <cell r="W2011">
            <v>0</v>
          </cell>
          <cell r="X2011">
            <v>0</v>
          </cell>
          <cell r="Y2011">
            <v>0</v>
          </cell>
          <cell r="Z2011">
            <v>4</v>
          </cell>
          <cell r="AA2011">
            <v>22.4</v>
          </cell>
          <cell r="AB2011">
            <v>4</v>
          </cell>
          <cell r="AC2011">
            <v>22.4</v>
          </cell>
          <cell r="AD2011">
            <v>0</v>
          </cell>
          <cell r="AE2011">
            <v>0</v>
          </cell>
          <cell r="AF2011">
            <v>0</v>
          </cell>
        </row>
        <row r="2012">
          <cell r="A2012" t="str">
            <v>XP06/10052/01990</v>
          </cell>
          <cell r="B2012" t="str">
            <v>INV-OPR-ESTOC</v>
          </cell>
          <cell r="C2012" t="str">
            <v>Paper</v>
          </cell>
          <cell r="D2012" t="str">
            <v>PSICOLOGIA SOCIAL DELS PROBLEMES SOCIALS</v>
          </cell>
          <cell r="E2012">
            <v>1</v>
          </cell>
          <cell r="F2012">
            <v>7.2084999999999999</v>
          </cell>
          <cell r="G2012">
            <v>7.21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>
            <v>0</v>
          </cell>
          <cell r="O2012">
            <v>0</v>
          </cell>
          <cell r="P2012">
            <v>1</v>
          </cell>
          <cell r="Q2012">
            <v>7.21</v>
          </cell>
          <cell r="R2012">
            <v>7.2084999999999999</v>
          </cell>
          <cell r="S2012">
            <v>0</v>
          </cell>
          <cell r="T2012">
            <v>0</v>
          </cell>
          <cell r="U2012">
            <v>0</v>
          </cell>
          <cell r="V2012">
            <v>0</v>
          </cell>
          <cell r="W2012">
            <v>0</v>
          </cell>
          <cell r="X2012">
            <v>0</v>
          </cell>
          <cell r="Y2012">
            <v>0</v>
          </cell>
          <cell r="Z2012">
            <v>1</v>
          </cell>
          <cell r="AA2012">
            <v>7.21</v>
          </cell>
          <cell r="AB2012">
            <v>1</v>
          </cell>
          <cell r="AC2012">
            <v>7.21</v>
          </cell>
          <cell r="AD2012">
            <v>0</v>
          </cell>
          <cell r="AE2012">
            <v>0</v>
          </cell>
          <cell r="AF2012">
            <v>0</v>
          </cell>
        </row>
        <row r="2013">
          <cell r="A2013" t="str">
            <v>XP06/11059/00788</v>
          </cell>
          <cell r="B2013" t="str">
            <v>INV-OPR-ESTOC</v>
          </cell>
          <cell r="C2013" t="str">
            <v>Paper</v>
          </cell>
          <cell r="D2013" t="str">
            <v>ENGINYERIA DEL PROGRAMARI DE COMPONENTS I DE SISTEMES DISTRIBUÏTS</v>
          </cell>
          <cell r="E2013">
            <v>3</v>
          </cell>
          <cell r="F2013">
            <v>6.5217999999999998</v>
          </cell>
          <cell r="G2013">
            <v>19.57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  <cell r="M2013">
            <v>0</v>
          </cell>
          <cell r="N2013">
            <v>0</v>
          </cell>
          <cell r="O2013">
            <v>0</v>
          </cell>
          <cell r="P2013">
            <v>3</v>
          </cell>
          <cell r="Q2013">
            <v>19.57</v>
          </cell>
          <cell r="R2013">
            <v>6.5217999999999998</v>
          </cell>
          <cell r="S2013">
            <v>0</v>
          </cell>
          <cell r="T2013">
            <v>0</v>
          </cell>
          <cell r="U2013">
            <v>0</v>
          </cell>
          <cell r="V2013">
            <v>0</v>
          </cell>
          <cell r="W2013">
            <v>0</v>
          </cell>
          <cell r="X2013">
            <v>0</v>
          </cell>
          <cell r="Y2013">
            <v>0</v>
          </cell>
          <cell r="Z2013">
            <v>3</v>
          </cell>
          <cell r="AA2013">
            <v>19.57</v>
          </cell>
          <cell r="AB2013">
            <v>3</v>
          </cell>
          <cell r="AC2013">
            <v>19.57</v>
          </cell>
          <cell r="AD2013">
            <v>0</v>
          </cell>
          <cell r="AE2013">
            <v>0</v>
          </cell>
          <cell r="AF2013">
            <v>0</v>
          </cell>
        </row>
        <row r="2014">
          <cell r="A2014" t="str">
            <v>XP06/11100/00941</v>
          </cell>
          <cell r="B2014" t="str">
            <v>INV-OPR-ESTOC</v>
          </cell>
          <cell r="C2014" t="str">
            <v>Paper</v>
          </cell>
          <cell r="D2014" t="str">
            <v>BIOINFORMÀTICA</v>
          </cell>
          <cell r="E2014">
            <v>4</v>
          </cell>
          <cell r="F2014">
            <v>4.9851999999999999</v>
          </cell>
          <cell r="G2014">
            <v>19.940000000000001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>
            <v>0</v>
          </cell>
          <cell r="O2014">
            <v>0</v>
          </cell>
          <cell r="P2014">
            <v>4</v>
          </cell>
          <cell r="Q2014">
            <v>19.940000000000001</v>
          </cell>
          <cell r="R2014">
            <v>4.9851999999999999</v>
          </cell>
          <cell r="S2014">
            <v>0</v>
          </cell>
          <cell r="T2014">
            <v>0</v>
          </cell>
          <cell r="U2014">
            <v>0</v>
          </cell>
          <cell r="V2014">
            <v>0</v>
          </cell>
          <cell r="W2014">
            <v>0</v>
          </cell>
          <cell r="X2014">
            <v>0</v>
          </cell>
          <cell r="Y2014">
            <v>0</v>
          </cell>
          <cell r="Z2014">
            <v>4</v>
          </cell>
          <cell r="AA2014">
            <v>19.940000000000001</v>
          </cell>
          <cell r="AB2014">
            <v>4</v>
          </cell>
          <cell r="AC2014">
            <v>19.940000000000001</v>
          </cell>
          <cell r="AD2014">
            <v>0</v>
          </cell>
          <cell r="AE2014">
            <v>0</v>
          </cell>
          <cell r="AF2014">
            <v>0</v>
          </cell>
        </row>
        <row r="2015">
          <cell r="A2015" t="str">
            <v>XP06/12023/02056</v>
          </cell>
          <cell r="B2015" t="str">
            <v>INV-OPR-ESTOC</v>
          </cell>
          <cell r="C2015" t="str">
            <v>Paper</v>
          </cell>
          <cell r="D2015" t="str">
            <v>INTRODUCCIÓ A LES RELACIONS INTERNACIONALS</v>
          </cell>
          <cell r="E2015">
            <v>25</v>
          </cell>
          <cell r="F2015">
            <v>5.7763</v>
          </cell>
          <cell r="G2015">
            <v>144.41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0</v>
          </cell>
          <cell r="N2015">
            <v>0</v>
          </cell>
          <cell r="O2015">
            <v>0</v>
          </cell>
          <cell r="P2015">
            <v>25</v>
          </cell>
          <cell r="Q2015">
            <v>144.41</v>
          </cell>
          <cell r="R2015">
            <v>5.7763</v>
          </cell>
          <cell r="S2015">
            <v>0</v>
          </cell>
          <cell r="T2015">
            <v>0</v>
          </cell>
          <cell r="U2015">
            <v>0</v>
          </cell>
          <cell r="V2015">
            <v>0</v>
          </cell>
          <cell r="W2015">
            <v>0</v>
          </cell>
          <cell r="X2015">
            <v>0</v>
          </cell>
          <cell r="Y2015">
            <v>0</v>
          </cell>
          <cell r="Z2015">
            <v>25</v>
          </cell>
          <cell r="AA2015">
            <v>144.41</v>
          </cell>
          <cell r="AB2015">
            <v>26</v>
          </cell>
          <cell r="AC2015">
            <v>150.18</v>
          </cell>
          <cell r="AD2015">
            <v>1</v>
          </cell>
          <cell r="AE2015">
            <v>5.78</v>
          </cell>
          <cell r="AF2015">
            <v>1</v>
          </cell>
        </row>
        <row r="2016">
          <cell r="A2016" t="str">
            <v>XP06/13001/01214</v>
          </cell>
          <cell r="B2016" t="str">
            <v>INV-OPR-ESTOC</v>
          </cell>
          <cell r="C2016" t="str">
            <v>Paper</v>
          </cell>
          <cell r="D2016" t="str">
            <v>TEORIA DE LES RELACIONS LABORALS I</v>
          </cell>
          <cell r="E2016">
            <v>71</v>
          </cell>
          <cell r="F2016">
            <v>4.8757000000000001</v>
          </cell>
          <cell r="G2016">
            <v>346.18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  <cell r="M2016">
            <v>0</v>
          </cell>
          <cell r="N2016">
            <v>0</v>
          </cell>
          <cell r="O2016">
            <v>0</v>
          </cell>
          <cell r="P2016">
            <v>71</v>
          </cell>
          <cell r="Q2016">
            <v>346.18</v>
          </cell>
          <cell r="R2016">
            <v>4.8757000000000001</v>
          </cell>
          <cell r="S2016">
            <v>0</v>
          </cell>
          <cell r="T2016">
            <v>0</v>
          </cell>
          <cell r="U2016">
            <v>0</v>
          </cell>
          <cell r="V2016">
            <v>0</v>
          </cell>
          <cell r="W2016">
            <v>0</v>
          </cell>
          <cell r="X2016">
            <v>0</v>
          </cell>
          <cell r="Y2016">
            <v>0</v>
          </cell>
          <cell r="Z2016">
            <v>71</v>
          </cell>
          <cell r="AA2016">
            <v>346.18</v>
          </cell>
          <cell r="AB2016">
            <v>71</v>
          </cell>
          <cell r="AC2016">
            <v>346.18</v>
          </cell>
          <cell r="AD2016">
            <v>0</v>
          </cell>
          <cell r="AE2016">
            <v>0</v>
          </cell>
          <cell r="AF2016">
            <v>0</v>
          </cell>
        </row>
        <row r="2017">
          <cell r="A2017" t="str">
            <v>XP06/13002/01215</v>
          </cell>
          <cell r="B2017" t="str">
            <v>INV-OPR-ESTOC</v>
          </cell>
          <cell r="C2017" t="str">
            <v>Paper</v>
          </cell>
          <cell r="D2017" t="str">
            <v>TEORIA DE LES RELACIONS LABORALS II</v>
          </cell>
          <cell r="E2017">
            <v>3</v>
          </cell>
          <cell r="F2017">
            <v>6.3692000000000002</v>
          </cell>
          <cell r="G2017">
            <v>19.11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  <cell r="O2017">
            <v>0</v>
          </cell>
          <cell r="P2017">
            <v>3</v>
          </cell>
          <cell r="Q2017">
            <v>19.11</v>
          </cell>
          <cell r="R2017">
            <v>6.3692000000000002</v>
          </cell>
          <cell r="S2017">
            <v>0</v>
          </cell>
          <cell r="T2017">
            <v>0</v>
          </cell>
          <cell r="U2017">
            <v>0</v>
          </cell>
          <cell r="V2017">
            <v>0</v>
          </cell>
          <cell r="W2017">
            <v>0</v>
          </cell>
          <cell r="X2017">
            <v>0</v>
          </cell>
          <cell r="Y2017">
            <v>0</v>
          </cell>
          <cell r="Z2017">
            <v>3</v>
          </cell>
          <cell r="AA2017">
            <v>19.11</v>
          </cell>
          <cell r="AB2017">
            <v>3</v>
          </cell>
          <cell r="AC2017">
            <v>19.11</v>
          </cell>
          <cell r="AD2017">
            <v>0</v>
          </cell>
          <cell r="AE2017">
            <v>0</v>
          </cell>
          <cell r="AF2017">
            <v>0</v>
          </cell>
        </row>
        <row r="2018">
          <cell r="A2018" t="str">
            <v>XP06/13005/01833</v>
          </cell>
          <cell r="B2018" t="str">
            <v>INV-OPR-ESTOC</v>
          </cell>
          <cell r="C2018" t="str">
            <v>Paper</v>
          </cell>
          <cell r="D2018" t="str">
            <v>POLÍTIQUES SOCIOLABORALS I. VERSIÓ IMPRESA DEL MATERIAL WEB</v>
          </cell>
          <cell r="E2018">
            <v>9</v>
          </cell>
          <cell r="F2018">
            <v>6.2179000000000002</v>
          </cell>
          <cell r="G2018">
            <v>55.96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  <cell r="O2018">
            <v>0</v>
          </cell>
          <cell r="P2018">
            <v>9</v>
          </cell>
          <cell r="Q2018">
            <v>55.96</v>
          </cell>
          <cell r="R2018">
            <v>6.2179000000000002</v>
          </cell>
          <cell r="S2018">
            <v>0</v>
          </cell>
          <cell r="T2018">
            <v>0</v>
          </cell>
          <cell r="U2018">
            <v>0</v>
          </cell>
          <cell r="V2018">
            <v>0</v>
          </cell>
          <cell r="W2018">
            <v>0</v>
          </cell>
          <cell r="X2018">
            <v>0</v>
          </cell>
          <cell r="Y2018">
            <v>0</v>
          </cell>
          <cell r="Z2018">
            <v>9</v>
          </cell>
          <cell r="AA2018">
            <v>55.96</v>
          </cell>
          <cell r="AB2018">
            <v>9</v>
          </cell>
          <cell r="AC2018">
            <v>55.96</v>
          </cell>
          <cell r="AD2018">
            <v>0</v>
          </cell>
          <cell r="AE2018">
            <v>0</v>
          </cell>
          <cell r="AF2018">
            <v>0</v>
          </cell>
        </row>
        <row r="2019">
          <cell r="A2019" t="str">
            <v>XP06/13010/01216</v>
          </cell>
          <cell r="B2019" t="str">
            <v>INV-OPR-ESTOC</v>
          </cell>
          <cell r="C2019" t="str">
            <v>Paper</v>
          </cell>
          <cell r="D2019" t="str">
            <v>NEGOCIACIÓ DE CONFLICTES 2</v>
          </cell>
          <cell r="E2019">
            <v>1</v>
          </cell>
          <cell r="F2019">
            <v>3.5949</v>
          </cell>
          <cell r="G2019">
            <v>3.59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  <cell r="O2019">
            <v>0</v>
          </cell>
          <cell r="P2019">
            <v>1</v>
          </cell>
          <cell r="Q2019">
            <v>3.59</v>
          </cell>
          <cell r="R2019">
            <v>3.5949</v>
          </cell>
          <cell r="S2019">
            <v>0</v>
          </cell>
          <cell r="T2019">
            <v>0</v>
          </cell>
          <cell r="U2019">
            <v>0</v>
          </cell>
          <cell r="V2019">
            <v>0</v>
          </cell>
          <cell r="W2019">
            <v>0</v>
          </cell>
          <cell r="X2019">
            <v>0</v>
          </cell>
          <cell r="Y2019">
            <v>0</v>
          </cell>
          <cell r="Z2019">
            <v>1</v>
          </cell>
          <cell r="AA2019">
            <v>3.59</v>
          </cell>
          <cell r="AB2019">
            <v>1</v>
          </cell>
          <cell r="AC2019">
            <v>3.59</v>
          </cell>
          <cell r="AD2019">
            <v>0</v>
          </cell>
          <cell r="AE2019">
            <v>0</v>
          </cell>
          <cell r="AF2019">
            <v>0</v>
          </cell>
        </row>
        <row r="2020">
          <cell r="A2020" t="str">
            <v>XP06/13012/01217</v>
          </cell>
          <cell r="B2020" t="str">
            <v>INV-OPR-ESTOC</v>
          </cell>
          <cell r="C2020" t="str">
            <v>Paper</v>
          </cell>
          <cell r="D2020" t="str">
            <v>POLÍTICA I DIRECCIÓ DE PERSONES</v>
          </cell>
          <cell r="E2020">
            <v>41</v>
          </cell>
          <cell r="F2020">
            <v>2.7616000000000001</v>
          </cell>
          <cell r="G2020">
            <v>113.23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>
            <v>0</v>
          </cell>
          <cell r="O2020">
            <v>0</v>
          </cell>
          <cell r="P2020">
            <v>41</v>
          </cell>
          <cell r="Q2020">
            <v>113.23</v>
          </cell>
          <cell r="R2020">
            <v>2.7616000000000001</v>
          </cell>
          <cell r="S2020">
            <v>0</v>
          </cell>
          <cell r="T2020">
            <v>0</v>
          </cell>
          <cell r="U2020">
            <v>0</v>
          </cell>
          <cell r="V2020">
            <v>0</v>
          </cell>
          <cell r="W2020">
            <v>0</v>
          </cell>
          <cell r="X2020">
            <v>0</v>
          </cell>
          <cell r="Y2020">
            <v>0</v>
          </cell>
          <cell r="Z2020">
            <v>41</v>
          </cell>
          <cell r="AA2020">
            <v>113.23</v>
          </cell>
          <cell r="AB2020">
            <v>41</v>
          </cell>
          <cell r="AC2020">
            <v>113.23</v>
          </cell>
          <cell r="AD2020">
            <v>0</v>
          </cell>
          <cell r="AE2020">
            <v>0</v>
          </cell>
          <cell r="AF2020">
            <v>0</v>
          </cell>
        </row>
        <row r="2021">
          <cell r="A2021" t="str">
            <v>XP06/14008/00423</v>
          </cell>
          <cell r="B2021" t="str">
            <v>INV-OPR-ESTOC</v>
          </cell>
          <cell r="C2021" t="str">
            <v>Paper</v>
          </cell>
          <cell r="D2021" t="str">
            <v>ESTRATÈGIES I TÈCNIQUES DE COMUNICACIÓ</v>
          </cell>
          <cell r="E2021">
            <v>10</v>
          </cell>
          <cell r="F2021">
            <v>7.7350000000000003</v>
          </cell>
          <cell r="G2021">
            <v>77.349999999999994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2</v>
          </cell>
          <cell r="M2021">
            <v>0</v>
          </cell>
          <cell r="N2021">
            <v>0</v>
          </cell>
          <cell r="O2021">
            <v>0</v>
          </cell>
          <cell r="P2021">
            <v>12</v>
          </cell>
          <cell r="Q2021">
            <v>77.349999999999994</v>
          </cell>
          <cell r="R2021">
            <v>6.4459</v>
          </cell>
          <cell r="S2021">
            <v>0</v>
          </cell>
          <cell r="T2021">
            <v>0</v>
          </cell>
          <cell r="U2021">
            <v>0</v>
          </cell>
          <cell r="V2021">
            <v>0</v>
          </cell>
          <cell r="W2021">
            <v>0</v>
          </cell>
          <cell r="X2021">
            <v>0</v>
          </cell>
          <cell r="Y2021">
            <v>0</v>
          </cell>
          <cell r="Z2021">
            <v>12</v>
          </cell>
          <cell r="AA2021">
            <v>77.349999999999994</v>
          </cell>
          <cell r="AB2021">
            <v>12</v>
          </cell>
          <cell r="AC2021">
            <v>77.349999999999994</v>
          </cell>
          <cell r="AD2021">
            <v>0</v>
          </cell>
          <cell r="AE2021">
            <v>0</v>
          </cell>
          <cell r="AF2021">
            <v>0</v>
          </cell>
        </row>
        <row r="2022">
          <cell r="A2022" t="str">
            <v>XP06/14012/00431</v>
          </cell>
          <cell r="B2022" t="str">
            <v>INV-OPR-ESTOC</v>
          </cell>
          <cell r="C2022" t="str">
            <v>Paper</v>
          </cell>
          <cell r="D2022" t="str">
            <v>MÀRQUETING ELECTRÒNIC</v>
          </cell>
          <cell r="E2022">
            <v>0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>
            <v>0</v>
          </cell>
          <cell r="O2022">
            <v>0</v>
          </cell>
          <cell r="P2022">
            <v>0</v>
          </cell>
          <cell r="Q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0</v>
          </cell>
          <cell r="V2022">
            <v>0</v>
          </cell>
          <cell r="W2022">
            <v>0</v>
          </cell>
          <cell r="X2022">
            <v>0</v>
          </cell>
          <cell r="Y2022">
            <v>0</v>
          </cell>
          <cell r="Z2022">
            <v>0</v>
          </cell>
          <cell r="AA2022">
            <v>0</v>
          </cell>
          <cell r="AB2022">
            <v>0</v>
          </cell>
          <cell r="AC2022">
            <v>0</v>
          </cell>
          <cell r="AD2022">
            <v>0</v>
          </cell>
          <cell r="AE2022">
            <v>0</v>
          </cell>
          <cell r="AF2022">
            <v>0</v>
          </cell>
        </row>
        <row r="2023">
          <cell r="A2023" t="str">
            <v>XP06/14013/00976</v>
          </cell>
          <cell r="B2023" t="str">
            <v>INV-OPR-ESTOC</v>
          </cell>
          <cell r="C2023" t="str">
            <v>Paper</v>
          </cell>
          <cell r="D2023" t="str">
            <v>PLANIFICACIÓ ESTRATÈGICA DE MÀRQUETING</v>
          </cell>
          <cell r="E2023">
            <v>9</v>
          </cell>
          <cell r="F2023">
            <v>3.0554000000000001</v>
          </cell>
          <cell r="G2023">
            <v>27.5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0</v>
          </cell>
          <cell r="P2023">
            <v>9</v>
          </cell>
          <cell r="Q2023">
            <v>27.5</v>
          </cell>
          <cell r="R2023">
            <v>3.0554000000000001</v>
          </cell>
          <cell r="S2023">
            <v>0</v>
          </cell>
          <cell r="T2023">
            <v>0</v>
          </cell>
          <cell r="U2023">
            <v>0</v>
          </cell>
          <cell r="V2023">
            <v>0</v>
          </cell>
          <cell r="W2023">
            <v>0</v>
          </cell>
          <cell r="X2023">
            <v>0</v>
          </cell>
          <cell r="Y2023">
            <v>0</v>
          </cell>
          <cell r="Z2023">
            <v>9</v>
          </cell>
          <cell r="AA2023">
            <v>27.5</v>
          </cell>
          <cell r="AB2023">
            <v>9</v>
          </cell>
          <cell r="AC2023">
            <v>27.5</v>
          </cell>
          <cell r="AD2023">
            <v>0</v>
          </cell>
          <cell r="AE2023">
            <v>0</v>
          </cell>
          <cell r="AF2023">
            <v>0</v>
          </cell>
        </row>
        <row r="2024">
          <cell r="A2024" t="str">
            <v>XP06/14015/00922</v>
          </cell>
          <cell r="B2024" t="str">
            <v>INV-OPR-ESTOC</v>
          </cell>
          <cell r="C2024" t="str">
            <v>Paper</v>
          </cell>
          <cell r="D2024" t="str">
            <v>COMUNICACIÓ I IMATGE CORPORATIVA</v>
          </cell>
          <cell r="E2024">
            <v>11</v>
          </cell>
          <cell r="F2024">
            <v>1.7091000000000001</v>
          </cell>
          <cell r="G2024">
            <v>18.8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>
            <v>0</v>
          </cell>
          <cell r="P2024">
            <v>11</v>
          </cell>
          <cell r="Q2024">
            <v>18.8</v>
          </cell>
          <cell r="R2024">
            <v>1.7091000000000001</v>
          </cell>
          <cell r="S2024">
            <v>0</v>
          </cell>
          <cell r="T2024">
            <v>0</v>
          </cell>
          <cell r="U2024">
            <v>0</v>
          </cell>
          <cell r="V2024">
            <v>0</v>
          </cell>
          <cell r="W2024">
            <v>0</v>
          </cell>
          <cell r="X2024">
            <v>0</v>
          </cell>
          <cell r="Y2024">
            <v>0</v>
          </cell>
          <cell r="Z2024">
            <v>11</v>
          </cell>
          <cell r="AA2024">
            <v>18.8</v>
          </cell>
          <cell r="AB2024">
            <v>11</v>
          </cell>
          <cell r="AC2024">
            <v>18.8</v>
          </cell>
          <cell r="AD2024">
            <v>0</v>
          </cell>
          <cell r="AE2024">
            <v>0</v>
          </cell>
          <cell r="AF2024">
            <v>0</v>
          </cell>
        </row>
        <row r="2025">
          <cell r="A2025" t="str">
            <v>XP06/14036/00703</v>
          </cell>
          <cell r="B2025" t="str">
            <v>INV-OPR-ESTOC</v>
          </cell>
          <cell r="C2025" t="str">
            <v>Paper</v>
          </cell>
          <cell r="D2025" t="str">
            <v>TECNOLOGIES DEL COMERÇ ELECTRÒNIC</v>
          </cell>
          <cell r="E2025">
            <v>1</v>
          </cell>
          <cell r="F2025">
            <v>4.6985000000000001</v>
          </cell>
          <cell r="G2025">
            <v>4.7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  <cell r="O2025">
            <v>0</v>
          </cell>
          <cell r="P2025">
            <v>1</v>
          </cell>
          <cell r="Q2025">
            <v>4.7</v>
          </cell>
          <cell r="R2025">
            <v>4.6985000000000001</v>
          </cell>
          <cell r="S2025">
            <v>0</v>
          </cell>
          <cell r="T2025">
            <v>0</v>
          </cell>
          <cell r="U2025">
            <v>0</v>
          </cell>
          <cell r="V2025">
            <v>0</v>
          </cell>
          <cell r="W2025">
            <v>0</v>
          </cell>
          <cell r="X2025">
            <v>0</v>
          </cell>
          <cell r="Y2025">
            <v>0</v>
          </cell>
          <cell r="Z2025">
            <v>1</v>
          </cell>
          <cell r="AA2025">
            <v>4.7</v>
          </cell>
          <cell r="AB2025">
            <v>1</v>
          </cell>
          <cell r="AC2025">
            <v>4.7</v>
          </cell>
          <cell r="AD2025">
            <v>0</v>
          </cell>
          <cell r="AE2025">
            <v>0</v>
          </cell>
          <cell r="AF2025">
            <v>0</v>
          </cell>
        </row>
        <row r="2026">
          <cell r="A2026" t="str">
            <v>XP06/14038/00461</v>
          </cell>
          <cell r="B2026" t="str">
            <v>INV-OPR-ESTOC</v>
          </cell>
          <cell r="C2026" t="str">
            <v>Paper</v>
          </cell>
          <cell r="D2026" t="str">
            <v>DIRECCIÓ PUBLICITÀRIA</v>
          </cell>
          <cell r="E2026">
            <v>9</v>
          </cell>
          <cell r="F2026">
            <v>7.5894000000000004</v>
          </cell>
          <cell r="G2026">
            <v>68.3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9</v>
          </cell>
          <cell r="Q2026">
            <v>68.3</v>
          </cell>
          <cell r="R2026">
            <v>7.5894000000000004</v>
          </cell>
          <cell r="S2026">
            <v>0</v>
          </cell>
          <cell r="T2026">
            <v>0</v>
          </cell>
          <cell r="U2026">
            <v>0</v>
          </cell>
          <cell r="V2026">
            <v>0</v>
          </cell>
          <cell r="W2026">
            <v>0</v>
          </cell>
          <cell r="X2026">
            <v>0</v>
          </cell>
          <cell r="Y2026">
            <v>0</v>
          </cell>
          <cell r="Z2026">
            <v>9</v>
          </cell>
          <cell r="AA2026">
            <v>68.3</v>
          </cell>
          <cell r="AB2026">
            <v>9</v>
          </cell>
          <cell r="AC2026">
            <v>68.3</v>
          </cell>
          <cell r="AD2026">
            <v>0</v>
          </cell>
          <cell r="AE2026">
            <v>0</v>
          </cell>
          <cell r="AF2026">
            <v>0</v>
          </cell>
        </row>
        <row r="2027">
          <cell r="A2027" t="str">
            <v>XP06/15002/00775</v>
          </cell>
          <cell r="B2027" t="str">
            <v>INV-OPR-ESTOC</v>
          </cell>
          <cell r="C2027" t="str">
            <v>Paper</v>
          </cell>
          <cell r="D2027" t="str">
            <v>DRET DE LES ACTIVITATS TURÍSTIQUES</v>
          </cell>
          <cell r="E2027">
            <v>23</v>
          </cell>
          <cell r="F2027">
            <v>5.5407999999999999</v>
          </cell>
          <cell r="G2027">
            <v>127.44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0</v>
          </cell>
          <cell r="P2027">
            <v>23</v>
          </cell>
          <cell r="Q2027">
            <v>127.44</v>
          </cell>
          <cell r="R2027">
            <v>5.5407999999999999</v>
          </cell>
          <cell r="S2027">
            <v>0</v>
          </cell>
          <cell r="T2027">
            <v>0</v>
          </cell>
          <cell r="U2027">
            <v>0</v>
          </cell>
          <cell r="V2027">
            <v>0</v>
          </cell>
          <cell r="W2027">
            <v>0</v>
          </cell>
          <cell r="X2027">
            <v>0</v>
          </cell>
          <cell r="Y2027">
            <v>0</v>
          </cell>
          <cell r="Z2027">
            <v>23</v>
          </cell>
          <cell r="AA2027">
            <v>127.44</v>
          </cell>
          <cell r="AB2027">
            <v>23</v>
          </cell>
          <cell r="AC2027">
            <v>127.44</v>
          </cell>
          <cell r="AD2027">
            <v>0</v>
          </cell>
          <cell r="AE2027">
            <v>0</v>
          </cell>
          <cell r="AF2027">
            <v>0</v>
          </cell>
        </row>
        <row r="2028">
          <cell r="A2028" t="str">
            <v>XP06/15003/01963</v>
          </cell>
          <cell r="B2028" t="str">
            <v>INV-OPR-ESTOC</v>
          </cell>
          <cell r="C2028" t="str">
            <v>Paper</v>
          </cell>
          <cell r="D2028" t="str">
            <v>INTRODUCCIÓ A L'ECONOMIA</v>
          </cell>
          <cell r="E2028">
            <v>27</v>
          </cell>
          <cell r="F2028">
            <v>5.0087999999999999</v>
          </cell>
          <cell r="G2028">
            <v>135.24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>
            <v>0</v>
          </cell>
          <cell r="P2028">
            <v>27</v>
          </cell>
          <cell r="Q2028">
            <v>135.24</v>
          </cell>
          <cell r="R2028">
            <v>5.0087999999999999</v>
          </cell>
          <cell r="S2028">
            <v>0</v>
          </cell>
          <cell r="T2028">
            <v>0</v>
          </cell>
          <cell r="U2028">
            <v>0</v>
          </cell>
          <cell r="V2028">
            <v>0</v>
          </cell>
          <cell r="W2028">
            <v>0</v>
          </cell>
          <cell r="X2028">
            <v>0</v>
          </cell>
          <cell r="Y2028">
            <v>0</v>
          </cell>
          <cell r="Z2028">
            <v>27</v>
          </cell>
          <cell r="AA2028">
            <v>135.24</v>
          </cell>
          <cell r="AB2028">
            <v>27</v>
          </cell>
          <cell r="AC2028">
            <v>135.24</v>
          </cell>
          <cell r="AD2028">
            <v>0</v>
          </cell>
          <cell r="AE2028">
            <v>0</v>
          </cell>
          <cell r="AF2028">
            <v>0</v>
          </cell>
        </row>
        <row r="2029">
          <cell r="A2029" t="str">
            <v>XP06/15005/02476</v>
          </cell>
          <cell r="B2029" t="str">
            <v>INV-OPR-ESTOC</v>
          </cell>
          <cell r="C2029" t="str">
            <v>Paper</v>
          </cell>
          <cell r="D2029" t="str">
            <v>ESTRUCTURA DE MERCATS</v>
          </cell>
          <cell r="E2029">
            <v>20</v>
          </cell>
          <cell r="F2029">
            <v>6.7846000000000002</v>
          </cell>
          <cell r="G2029">
            <v>135.69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0</v>
          </cell>
          <cell r="P2029">
            <v>20</v>
          </cell>
          <cell r="Q2029">
            <v>135.69</v>
          </cell>
          <cell r="R2029">
            <v>6.7846000000000002</v>
          </cell>
          <cell r="S2029">
            <v>0</v>
          </cell>
          <cell r="T2029">
            <v>0</v>
          </cell>
          <cell r="U2029">
            <v>0</v>
          </cell>
          <cell r="V2029">
            <v>0</v>
          </cell>
          <cell r="W2029">
            <v>0</v>
          </cell>
          <cell r="X2029">
            <v>0</v>
          </cell>
          <cell r="Y2029">
            <v>0</v>
          </cell>
          <cell r="Z2029">
            <v>20</v>
          </cell>
          <cell r="AA2029">
            <v>135.69</v>
          </cell>
          <cell r="AB2029">
            <v>20</v>
          </cell>
          <cell r="AC2029">
            <v>135.69</v>
          </cell>
          <cell r="AD2029">
            <v>0</v>
          </cell>
          <cell r="AE2029">
            <v>0</v>
          </cell>
          <cell r="AF2029">
            <v>0</v>
          </cell>
        </row>
        <row r="2030">
          <cell r="A2030" t="str">
            <v>XP06/15011/00600</v>
          </cell>
          <cell r="B2030" t="str">
            <v>INV-OPR-ESTOC</v>
          </cell>
          <cell r="C2030" t="str">
            <v>Paper</v>
          </cell>
          <cell r="D2030" t="str">
            <v>RECURSOS TERRITORIALS TURÍSTICS II</v>
          </cell>
          <cell r="E2030">
            <v>48</v>
          </cell>
          <cell r="F2030">
            <v>5.1862000000000004</v>
          </cell>
          <cell r="G2030">
            <v>248.94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2</v>
          </cell>
          <cell r="M2030">
            <v>0</v>
          </cell>
          <cell r="N2030">
            <v>0</v>
          </cell>
          <cell r="O2030">
            <v>0</v>
          </cell>
          <cell r="P2030">
            <v>50</v>
          </cell>
          <cell r="Q2030">
            <v>248.94</v>
          </cell>
          <cell r="R2030">
            <v>4.9786999999999999</v>
          </cell>
          <cell r="S2030">
            <v>0</v>
          </cell>
          <cell r="T2030">
            <v>0</v>
          </cell>
          <cell r="U2030">
            <v>0</v>
          </cell>
          <cell r="V2030">
            <v>0</v>
          </cell>
          <cell r="W2030">
            <v>0</v>
          </cell>
          <cell r="X2030">
            <v>0</v>
          </cell>
          <cell r="Y2030">
            <v>0</v>
          </cell>
          <cell r="Z2030">
            <v>50</v>
          </cell>
          <cell r="AA2030">
            <v>248.94</v>
          </cell>
          <cell r="AB2030">
            <v>50</v>
          </cell>
          <cell r="AC2030">
            <v>248.94</v>
          </cell>
          <cell r="AD2030">
            <v>0</v>
          </cell>
          <cell r="AE2030">
            <v>0</v>
          </cell>
          <cell r="AF2030">
            <v>0</v>
          </cell>
        </row>
        <row r="2031">
          <cell r="A2031" t="str">
            <v>XP06/16001/01909</v>
          </cell>
          <cell r="B2031" t="str">
            <v>INV-OPR-ESTOC</v>
          </cell>
          <cell r="C2031" t="str">
            <v>Paper</v>
          </cell>
          <cell r="D2031" t="str">
            <v>DRET DE LA INFORMACIÓ</v>
          </cell>
          <cell r="E2031">
            <v>26</v>
          </cell>
          <cell r="F2031">
            <v>7.9687000000000001</v>
          </cell>
          <cell r="G2031">
            <v>207.19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  <cell r="N2031">
            <v>0</v>
          </cell>
          <cell r="O2031">
            <v>0</v>
          </cell>
          <cell r="P2031">
            <v>26</v>
          </cell>
          <cell r="Q2031">
            <v>207.19</v>
          </cell>
          <cell r="R2031">
            <v>7.9687000000000001</v>
          </cell>
          <cell r="S2031">
            <v>0</v>
          </cell>
          <cell r="T2031">
            <v>0</v>
          </cell>
          <cell r="U2031">
            <v>0</v>
          </cell>
          <cell r="V2031">
            <v>0</v>
          </cell>
          <cell r="W2031">
            <v>0</v>
          </cell>
          <cell r="X2031">
            <v>0</v>
          </cell>
          <cell r="Y2031">
            <v>0</v>
          </cell>
          <cell r="Z2031">
            <v>26</v>
          </cell>
          <cell r="AA2031">
            <v>207.19</v>
          </cell>
          <cell r="AB2031">
            <v>26</v>
          </cell>
          <cell r="AC2031">
            <v>207.19</v>
          </cell>
          <cell r="AD2031">
            <v>0</v>
          </cell>
          <cell r="AE2031">
            <v>0</v>
          </cell>
          <cell r="AF2031">
            <v>0</v>
          </cell>
        </row>
        <row r="2032">
          <cell r="A2032" t="str">
            <v>XP06/16002/01914</v>
          </cell>
          <cell r="B2032" t="str">
            <v>INV-OPR-ESTOC</v>
          </cell>
          <cell r="C2032" t="str">
            <v>Paper</v>
          </cell>
          <cell r="D2032" t="str">
            <v>ÈTICA I RÈGIM JURÍDIC DE LA COMUNICACIÓ</v>
          </cell>
          <cell r="E2032">
            <v>16</v>
          </cell>
          <cell r="F2032">
            <v>4.4645999999999999</v>
          </cell>
          <cell r="G2032">
            <v>71.430000000000007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0</v>
          </cell>
          <cell r="N2032">
            <v>0</v>
          </cell>
          <cell r="O2032">
            <v>0</v>
          </cell>
          <cell r="P2032">
            <v>16</v>
          </cell>
          <cell r="Q2032">
            <v>71.430000000000007</v>
          </cell>
          <cell r="R2032">
            <v>4.4645999999999999</v>
          </cell>
          <cell r="S2032">
            <v>0</v>
          </cell>
          <cell r="T2032">
            <v>0</v>
          </cell>
          <cell r="U2032">
            <v>0</v>
          </cell>
          <cell r="V2032">
            <v>0</v>
          </cell>
          <cell r="W2032">
            <v>0</v>
          </cell>
          <cell r="X2032">
            <v>0</v>
          </cell>
          <cell r="Y2032">
            <v>0</v>
          </cell>
          <cell r="Z2032">
            <v>16</v>
          </cell>
          <cell r="AA2032">
            <v>71.430000000000007</v>
          </cell>
          <cell r="AB2032">
            <v>16</v>
          </cell>
          <cell r="AC2032">
            <v>71.430000000000007</v>
          </cell>
          <cell r="AD2032">
            <v>0</v>
          </cell>
          <cell r="AE2032">
            <v>0</v>
          </cell>
          <cell r="AF2032">
            <v>0</v>
          </cell>
        </row>
        <row r="2033">
          <cell r="A2033" t="str">
            <v>XP06/16009/01927</v>
          </cell>
          <cell r="B2033" t="str">
            <v>INV-OPR-ESTOC</v>
          </cell>
          <cell r="C2033" t="str">
            <v>Paper</v>
          </cell>
          <cell r="D2033" t="str">
            <v>PRODUCCIÓ AUDIOVISUAL</v>
          </cell>
          <cell r="E2033">
            <v>3</v>
          </cell>
          <cell r="F2033">
            <v>6.7561</v>
          </cell>
          <cell r="G2033">
            <v>20.27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1</v>
          </cell>
          <cell r="M2033">
            <v>0</v>
          </cell>
          <cell r="N2033">
            <v>0</v>
          </cell>
          <cell r="O2033">
            <v>0</v>
          </cell>
          <cell r="P2033">
            <v>4</v>
          </cell>
          <cell r="Q2033">
            <v>20.27</v>
          </cell>
          <cell r="R2033">
            <v>5.0670999999999999</v>
          </cell>
          <cell r="S2033">
            <v>0</v>
          </cell>
          <cell r="T2033">
            <v>0</v>
          </cell>
          <cell r="U2033">
            <v>1</v>
          </cell>
          <cell r="V2033">
            <v>0</v>
          </cell>
          <cell r="W2033">
            <v>1</v>
          </cell>
          <cell r="X2033">
            <v>0.25</v>
          </cell>
          <cell r="Y2033">
            <v>5.07</v>
          </cell>
          <cell r="Z2033">
            <v>3</v>
          </cell>
          <cell r="AA2033">
            <v>15.2</v>
          </cell>
          <cell r="AB2033">
            <v>3</v>
          </cell>
          <cell r="AC2033">
            <v>15.2</v>
          </cell>
          <cell r="AD2033">
            <v>0</v>
          </cell>
          <cell r="AE2033">
            <v>0</v>
          </cell>
          <cell r="AF2033">
            <v>0</v>
          </cell>
        </row>
        <row r="2034">
          <cell r="A2034" t="str">
            <v>XP06/16011/01932</v>
          </cell>
          <cell r="B2034" t="str">
            <v>INV-OPR-ESTOC</v>
          </cell>
          <cell r="C2034" t="str">
            <v>Paper</v>
          </cell>
          <cell r="D2034" t="str">
            <v>TEORIA DE LA COMUNICACIÓ</v>
          </cell>
          <cell r="E2034">
            <v>13</v>
          </cell>
          <cell r="F2034">
            <v>2.3565</v>
          </cell>
          <cell r="G2034">
            <v>30.63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>
            <v>0</v>
          </cell>
          <cell r="O2034">
            <v>0</v>
          </cell>
          <cell r="P2034">
            <v>13</v>
          </cell>
          <cell r="Q2034">
            <v>30.63</v>
          </cell>
          <cell r="R2034">
            <v>2.3565</v>
          </cell>
          <cell r="S2034">
            <v>0</v>
          </cell>
          <cell r="T2034">
            <v>0</v>
          </cell>
          <cell r="U2034">
            <v>0</v>
          </cell>
          <cell r="V2034">
            <v>0</v>
          </cell>
          <cell r="W2034">
            <v>0</v>
          </cell>
          <cell r="X2034">
            <v>0</v>
          </cell>
          <cell r="Y2034">
            <v>0</v>
          </cell>
          <cell r="Z2034">
            <v>13</v>
          </cell>
          <cell r="AA2034">
            <v>30.63</v>
          </cell>
          <cell r="AB2034">
            <v>13</v>
          </cell>
          <cell r="AC2034">
            <v>30.63</v>
          </cell>
          <cell r="AD2034">
            <v>0</v>
          </cell>
          <cell r="AE2034">
            <v>0</v>
          </cell>
          <cell r="AF2034">
            <v>0</v>
          </cell>
        </row>
        <row r="2035">
          <cell r="A2035" t="str">
            <v>XP06/16016/01937</v>
          </cell>
          <cell r="B2035" t="str">
            <v>INV-OPR-ESTOC</v>
          </cell>
          <cell r="C2035" t="str">
            <v>Paper</v>
          </cell>
          <cell r="D2035" t="str">
            <v>ART I ESTÈTICA DIGITAL</v>
          </cell>
          <cell r="E2035">
            <v>12</v>
          </cell>
          <cell r="F2035">
            <v>3.0095000000000001</v>
          </cell>
          <cell r="G2035">
            <v>36.11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0</v>
          </cell>
          <cell r="N2035">
            <v>0</v>
          </cell>
          <cell r="O2035">
            <v>0</v>
          </cell>
          <cell r="P2035">
            <v>12</v>
          </cell>
          <cell r="Q2035">
            <v>36.11</v>
          </cell>
          <cell r="R2035">
            <v>3.0095000000000001</v>
          </cell>
          <cell r="S2035">
            <v>0</v>
          </cell>
          <cell r="T2035">
            <v>0</v>
          </cell>
          <cell r="U2035">
            <v>0</v>
          </cell>
          <cell r="V2035">
            <v>0</v>
          </cell>
          <cell r="W2035">
            <v>0</v>
          </cell>
          <cell r="X2035">
            <v>0</v>
          </cell>
          <cell r="Y2035">
            <v>0</v>
          </cell>
          <cell r="Z2035">
            <v>12</v>
          </cell>
          <cell r="AA2035">
            <v>36.11</v>
          </cell>
          <cell r="AB2035">
            <v>12</v>
          </cell>
          <cell r="AC2035">
            <v>36.11</v>
          </cell>
          <cell r="AD2035">
            <v>0</v>
          </cell>
          <cell r="AE2035">
            <v>0</v>
          </cell>
          <cell r="AF2035">
            <v>0</v>
          </cell>
        </row>
        <row r="2036">
          <cell r="A2036" t="str">
            <v>XP06/16034/01942</v>
          </cell>
          <cell r="B2036" t="str">
            <v>INV-OPR-ESTOC</v>
          </cell>
          <cell r="C2036" t="str">
            <v>Paper</v>
          </cell>
          <cell r="D2036" t="str">
            <v>MÀRQUETING, DISTRIBUCIÓ I PUBLICITAT AUDIOVISUAL</v>
          </cell>
          <cell r="E2036">
            <v>7</v>
          </cell>
          <cell r="F2036">
            <v>3.5011000000000001</v>
          </cell>
          <cell r="G2036">
            <v>24.51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>
            <v>0</v>
          </cell>
          <cell r="O2036">
            <v>0</v>
          </cell>
          <cell r="P2036">
            <v>7</v>
          </cell>
          <cell r="Q2036">
            <v>24.51</v>
          </cell>
          <cell r="R2036">
            <v>3.5011000000000001</v>
          </cell>
          <cell r="S2036">
            <v>0</v>
          </cell>
          <cell r="T2036">
            <v>0</v>
          </cell>
          <cell r="U2036">
            <v>0</v>
          </cell>
          <cell r="V2036">
            <v>0</v>
          </cell>
          <cell r="W2036">
            <v>0</v>
          </cell>
          <cell r="X2036">
            <v>0</v>
          </cell>
          <cell r="Y2036">
            <v>0</v>
          </cell>
          <cell r="Z2036">
            <v>7</v>
          </cell>
          <cell r="AA2036">
            <v>24.51</v>
          </cell>
          <cell r="AB2036">
            <v>7</v>
          </cell>
          <cell r="AC2036">
            <v>24.51</v>
          </cell>
          <cell r="AD2036">
            <v>0</v>
          </cell>
          <cell r="AE2036">
            <v>0</v>
          </cell>
          <cell r="AF2036">
            <v>0</v>
          </cell>
        </row>
        <row r="2037">
          <cell r="A2037" t="str">
            <v>XP06/16037/01948</v>
          </cell>
          <cell r="B2037" t="str">
            <v>INV-OPR-ESTOC</v>
          </cell>
          <cell r="C2037" t="str">
            <v>Paper</v>
          </cell>
          <cell r="D2037" t="str">
            <v>PERIODISME DIGITAL</v>
          </cell>
          <cell r="E2037">
            <v>5</v>
          </cell>
          <cell r="F2037">
            <v>4.3693999999999997</v>
          </cell>
          <cell r="G2037">
            <v>21.85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M2037">
            <v>0</v>
          </cell>
          <cell r="N2037">
            <v>0</v>
          </cell>
          <cell r="O2037">
            <v>0</v>
          </cell>
          <cell r="P2037">
            <v>5</v>
          </cell>
          <cell r="Q2037">
            <v>21.85</v>
          </cell>
          <cell r="R2037">
            <v>4.3693999999999997</v>
          </cell>
          <cell r="S2037">
            <v>0</v>
          </cell>
          <cell r="T2037">
            <v>0</v>
          </cell>
          <cell r="U2037">
            <v>0</v>
          </cell>
          <cell r="V2037">
            <v>0</v>
          </cell>
          <cell r="W2037">
            <v>0</v>
          </cell>
          <cell r="X2037">
            <v>0</v>
          </cell>
          <cell r="Y2037">
            <v>0</v>
          </cell>
          <cell r="Z2037">
            <v>5</v>
          </cell>
          <cell r="AA2037">
            <v>21.85</v>
          </cell>
          <cell r="AB2037">
            <v>5</v>
          </cell>
          <cell r="AC2037">
            <v>21.85</v>
          </cell>
          <cell r="AD2037">
            <v>0</v>
          </cell>
          <cell r="AE2037">
            <v>0</v>
          </cell>
          <cell r="AF2037">
            <v>0</v>
          </cell>
        </row>
        <row r="2038">
          <cell r="A2038" t="str">
            <v>XP06/16043/01904</v>
          </cell>
          <cell r="B2038" t="str">
            <v>INV-OPR-ESTOC</v>
          </cell>
          <cell r="C2038" t="str">
            <v>Paper</v>
          </cell>
          <cell r="D2038" t="str">
            <v>SOCIOLOGIA DE LA COMUNICACIÓ DE MASSES</v>
          </cell>
          <cell r="E2038">
            <v>4</v>
          </cell>
          <cell r="F2038">
            <v>3.7974000000000001</v>
          </cell>
          <cell r="G2038">
            <v>15.19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1</v>
          </cell>
          <cell r="M2038">
            <v>0</v>
          </cell>
          <cell r="N2038">
            <v>0</v>
          </cell>
          <cell r="O2038">
            <v>0</v>
          </cell>
          <cell r="P2038">
            <v>5</v>
          </cell>
          <cell r="Q2038">
            <v>15.19</v>
          </cell>
          <cell r="R2038">
            <v>3.0379999999999998</v>
          </cell>
          <cell r="S2038">
            <v>0</v>
          </cell>
          <cell r="T2038">
            <v>0</v>
          </cell>
          <cell r="U2038">
            <v>0</v>
          </cell>
          <cell r="V2038">
            <v>0</v>
          </cell>
          <cell r="W2038">
            <v>0</v>
          </cell>
          <cell r="X2038">
            <v>0</v>
          </cell>
          <cell r="Y2038">
            <v>0</v>
          </cell>
          <cell r="Z2038">
            <v>5</v>
          </cell>
          <cell r="AA2038">
            <v>15.19</v>
          </cell>
          <cell r="AB2038">
            <v>4</v>
          </cell>
          <cell r="AC2038">
            <v>12.15</v>
          </cell>
          <cell r="AD2038">
            <v>-1</v>
          </cell>
          <cell r="AE2038">
            <v>-3.04</v>
          </cell>
          <cell r="AF2038">
            <v>1</v>
          </cell>
        </row>
        <row r="2039">
          <cell r="A2039" t="str">
            <v>XP06/16048/01952</v>
          </cell>
          <cell r="B2039" t="str">
            <v>INV-OPR-ESTOC</v>
          </cell>
          <cell r="C2039" t="str">
            <v>Paper</v>
          </cell>
          <cell r="D2039" t="str">
            <v>VÍDEO DIGITAL DE CREACIÓ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>
            <v>0</v>
          </cell>
          <cell r="O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0</v>
          </cell>
          <cell r="V2039">
            <v>0</v>
          </cell>
          <cell r="W2039">
            <v>0</v>
          </cell>
          <cell r="X2039">
            <v>0</v>
          </cell>
          <cell r="Y2039">
            <v>0</v>
          </cell>
          <cell r="Z2039">
            <v>0</v>
          </cell>
          <cell r="AA2039">
            <v>0</v>
          </cell>
          <cell r="AB2039">
            <v>0</v>
          </cell>
          <cell r="AC2039">
            <v>0</v>
          </cell>
          <cell r="AD2039">
            <v>0</v>
          </cell>
          <cell r="AE2039">
            <v>0</v>
          </cell>
          <cell r="AF2039">
            <v>0</v>
          </cell>
        </row>
        <row r="2040">
          <cell r="A2040" t="str">
            <v>XP06/17001/00838</v>
          </cell>
          <cell r="B2040" t="str">
            <v>INV-OPR-ESTOC</v>
          </cell>
          <cell r="C2040" t="str">
            <v>Paper</v>
          </cell>
          <cell r="D2040" t="str">
            <v>GEOGRAFIA FÍSICA I HUMANA D'ÀSIA ORIENTAL</v>
          </cell>
          <cell r="E2040">
            <v>70</v>
          </cell>
          <cell r="F2040">
            <v>6.7991000000000001</v>
          </cell>
          <cell r="G2040">
            <v>475.94</v>
          </cell>
          <cell r="H2040">
            <v>0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>
            <v>0</v>
          </cell>
          <cell r="N2040">
            <v>0</v>
          </cell>
          <cell r="O2040">
            <v>0</v>
          </cell>
          <cell r="P2040">
            <v>70</v>
          </cell>
          <cell r="Q2040">
            <v>475.94</v>
          </cell>
          <cell r="R2040">
            <v>6.7991000000000001</v>
          </cell>
          <cell r="S2040">
            <v>0</v>
          </cell>
          <cell r="T2040">
            <v>0</v>
          </cell>
          <cell r="U2040">
            <v>0</v>
          </cell>
          <cell r="V2040">
            <v>0</v>
          </cell>
          <cell r="W2040">
            <v>0</v>
          </cell>
          <cell r="X2040">
            <v>0</v>
          </cell>
          <cell r="Y2040">
            <v>0</v>
          </cell>
          <cell r="Z2040">
            <v>70</v>
          </cell>
          <cell r="AA2040">
            <v>475.94</v>
          </cell>
          <cell r="AB2040">
            <v>70</v>
          </cell>
          <cell r="AC2040">
            <v>475.94</v>
          </cell>
          <cell r="AD2040">
            <v>0</v>
          </cell>
          <cell r="AE2040">
            <v>0</v>
          </cell>
          <cell r="AF2040">
            <v>0</v>
          </cell>
        </row>
        <row r="2041">
          <cell r="A2041" t="str">
            <v>XP06/17014/02069</v>
          </cell>
          <cell r="B2041" t="str">
            <v>INV-OPR-ESTOC</v>
          </cell>
          <cell r="C2041" t="str">
            <v>Paper</v>
          </cell>
          <cell r="D2041" t="str">
            <v>SOCIETAT I CULTURA A L'ÀSIA ORIENTAL</v>
          </cell>
          <cell r="E2041">
            <v>9</v>
          </cell>
          <cell r="F2041">
            <v>5.5948000000000002</v>
          </cell>
          <cell r="G2041">
            <v>50.35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>
            <v>0</v>
          </cell>
          <cell r="O2041">
            <v>0</v>
          </cell>
          <cell r="P2041">
            <v>9</v>
          </cell>
          <cell r="Q2041">
            <v>50.35</v>
          </cell>
          <cell r="R2041">
            <v>5.5948000000000002</v>
          </cell>
          <cell r="S2041">
            <v>0</v>
          </cell>
          <cell r="T2041">
            <v>0</v>
          </cell>
          <cell r="U2041">
            <v>0</v>
          </cell>
          <cell r="V2041">
            <v>0</v>
          </cell>
          <cell r="W2041">
            <v>0</v>
          </cell>
          <cell r="X2041">
            <v>0</v>
          </cell>
          <cell r="Y2041">
            <v>0</v>
          </cell>
          <cell r="Z2041">
            <v>9</v>
          </cell>
          <cell r="AA2041">
            <v>50.35</v>
          </cell>
          <cell r="AB2041">
            <v>9</v>
          </cell>
          <cell r="AC2041">
            <v>50.35</v>
          </cell>
          <cell r="AD2041">
            <v>0</v>
          </cell>
          <cell r="AE2041">
            <v>0</v>
          </cell>
          <cell r="AF2041">
            <v>0</v>
          </cell>
        </row>
        <row r="2042">
          <cell r="A2042" t="str">
            <v>XP06/17027/01869</v>
          </cell>
          <cell r="B2042" t="str">
            <v>INV-OPR-ESTOC</v>
          </cell>
          <cell r="C2042" t="str">
            <v>Paper</v>
          </cell>
          <cell r="D2042" t="str">
            <v>JAPONÈS I: INTRODUCCIÓ A LA LLENGUA I L'ESCRIPTURA</v>
          </cell>
          <cell r="E2042">
            <v>25</v>
          </cell>
          <cell r="F2042">
            <v>4.5163000000000002</v>
          </cell>
          <cell r="G2042">
            <v>112.91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>
            <v>0</v>
          </cell>
          <cell r="O2042">
            <v>0</v>
          </cell>
          <cell r="P2042">
            <v>25</v>
          </cell>
          <cell r="Q2042">
            <v>112.91</v>
          </cell>
          <cell r="R2042">
            <v>4.5163000000000002</v>
          </cell>
          <cell r="S2042">
            <v>0</v>
          </cell>
          <cell r="T2042">
            <v>0</v>
          </cell>
          <cell r="U2042">
            <v>0</v>
          </cell>
          <cell r="V2042">
            <v>0</v>
          </cell>
          <cell r="W2042">
            <v>0</v>
          </cell>
          <cell r="X2042">
            <v>0</v>
          </cell>
          <cell r="Y2042">
            <v>0</v>
          </cell>
          <cell r="Z2042">
            <v>25</v>
          </cell>
          <cell r="AA2042">
            <v>112.91</v>
          </cell>
          <cell r="AB2042">
            <v>25</v>
          </cell>
          <cell r="AC2042">
            <v>112.91</v>
          </cell>
          <cell r="AD2042">
            <v>0</v>
          </cell>
          <cell r="AE2042">
            <v>0</v>
          </cell>
          <cell r="AF2042">
            <v>0</v>
          </cell>
        </row>
        <row r="2043">
          <cell r="A2043" t="str">
            <v>XP06/17038/01222</v>
          </cell>
          <cell r="B2043" t="str">
            <v>INV-OPR-ESTOC</v>
          </cell>
          <cell r="C2043" t="str">
            <v>Paper</v>
          </cell>
          <cell r="D2043" t="str">
            <v>XINÈS 1: INTRODUCCIÓ A LA LLENGUA I L´ESCRIPTURA XINESES</v>
          </cell>
          <cell r="E2043">
            <v>44</v>
          </cell>
          <cell r="F2043">
            <v>5.4326999999999996</v>
          </cell>
          <cell r="G2043">
            <v>239.04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44</v>
          </cell>
          <cell r="Q2043">
            <v>239.04</v>
          </cell>
          <cell r="R2043">
            <v>5.4326999999999996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44</v>
          </cell>
          <cell r="AA2043">
            <v>239.04</v>
          </cell>
          <cell r="AB2043">
            <v>44</v>
          </cell>
          <cell r="AC2043">
            <v>239.04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A2044" t="str">
            <v>XP06/18002/01834</v>
          </cell>
          <cell r="B2044" t="str">
            <v>INV-OPR-ESTOC</v>
          </cell>
          <cell r="C2044" t="str">
            <v>Paper</v>
          </cell>
          <cell r="D2044" t="str">
            <v>CREATIVITAT PUBLICITARIA II</v>
          </cell>
          <cell r="E2044">
            <v>3</v>
          </cell>
          <cell r="F2044">
            <v>6.3489000000000004</v>
          </cell>
          <cell r="G2044">
            <v>19.05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3</v>
          </cell>
          <cell r="Q2044">
            <v>19.05</v>
          </cell>
          <cell r="R2044">
            <v>6.3489000000000004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3</v>
          </cell>
          <cell r="AA2044">
            <v>19.05</v>
          </cell>
          <cell r="AB2044">
            <v>3</v>
          </cell>
          <cell r="AC2044">
            <v>19.05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A2045" t="str">
            <v>XP06/18004/01956</v>
          </cell>
          <cell r="B2045" t="str">
            <v>INV-OPR-ESTOC</v>
          </cell>
          <cell r="C2045" t="str">
            <v>Paper</v>
          </cell>
          <cell r="D2045" t="str">
            <v>PLANIFICACIÓ I MITJANS PUBLICITARIS II</v>
          </cell>
          <cell r="E2045">
            <v>2</v>
          </cell>
          <cell r="F2045">
            <v>4.3761000000000001</v>
          </cell>
          <cell r="G2045">
            <v>8.75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2</v>
          </cell>
          <cell r="Q2045">
            <v>8.75</v>
          </cell>
          <cell r="R2045">
            <v>4.3761000000000001</v>
          </cell>
          <cell r="S2045">
            <v>0</v>
          </cell>
          <cell r="T2045">
            <v>0</v>
          </cell>
          <cell r="U2045">
            <v>0</v>
          </cell>
          <cell r="V2045">
            <v>0</v>
          </cell>
          <cell r="W2045">
            <v>0</v>
          </cell>
          <cell r="X2045">
            <v>0</v>
          </cell>
          <cell r="Y2045">
            <v>0</v>
          </cell>
          <cell r="Z2045">
            <v>2</v>
          </cell>
          <cell r="AA2045">
            <v>8.75</v>
          </cell>
          <cell r="AB2045">
            <v>2</v>
          </cell>
          <cell r="AC2045">
            <v>8.75</v>
          </cell>
          <cell r="AD2045">
            <v>0</v>
          </cell>
          <cell r="AE2045">
            <v>0</v>
          </cell>
          <cell r="AF2045">
            <v>0</v>
          </cell>
        </row>
        <row r="2046">
          <cell r="A2046" t="str">
            <v>XP06/18006/01855</v>
          </cell>
          <cell r="B2046" t="str">
            <v>INV-OPR-ESTOC</v>
          </cell>
          <cell r="C2046" t="str">
            <v>Paper</v>
          </cell>
          <cell r="D2046" t="str">
            <v>SISTEMES I PROCESSOS DE LA PUBLICITAT I DE LES R.P. II</v>
          </cell>
          <cell r="E2046">
            <v>3</v>
          </cell>
          <cell r="F2046">
            <v>3.7010999999999998</v>
          </cell>
          <cell r="G2046">
            <v>11.1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0</v>
          </cell>
          <cell r="P2046">
            <v>3</v>
          </cell>
          <cell r="Q2046">
            <v>11.1</v>
          </cell>
          <cell r="R2046">
            <v>3.7010999999999998</v>
          </cell>
          <cell r="S2046">
            <v>0</v>
          </cell>
          <cell r="T2046">
            <v>0</v>
          </cell>
          <cell r="U2046">
            <v>1</v>
          </cell>
          <cell r="V2046">
            <v>0</v>
          </cell>
          <cell r="W2046">
            <v>1</v>
          </cell>
          <cell r="X2046">
            <v>0.33333333333333304</v>
          </cell>
          <cell r="Y2046">
            <v>3.7</v>
          </cell>
          <cell r="Z2046">
            <v>2</v>
          </cell>
          <cell r="AA2046">
            <v>7.4</v>
          </cell>
          <cell r="AB2046">
            <v>2</v>
          </cell>
          <cell r="AC2046">
            <v>7.4</v>
          </cell>
          <cell r="AD2046">
            <v>0</v>
          </cell>
          <cell r="AE2046">
            <v>0</v>
          </cell>
          <cell r="AF2046">
            <v>0</v>
          </cell>
        </row>
        <row r="2047">
          <cell r="A2047" t="str">
            <v>XP06/19001/00701</v>
          </cell>
          <cell r="B2047" t="str">
            <v>INV-OPR-ESTOC</v>
          </cell>
          <cell r="C2047" t="str">
            <v>Paper</v>
          </cell>
          <cell r="D2047" t="str">
            <v>FONAMENTS TECNOLÒGICS I</v>
          </cell>
          <cell r="E2047">
            <v>12</v>
          </cell>
          <cell r="F2047">
            <v>6.4429999999999996</v>
          </cell>
          <cell r="G2047">
            <v>77.319999999999993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  <cell r="O2047">
            <v>0</v>
          </cell>
          <cell r="P2047">
            <v>12</v>
          </cell>
          <cell r="Q2047">
            <v>77.319999999999993</v>
          </cell>
          <cell r="R2047">
            <v>6.4429999999999996</v>
          </cell>
          <cell r="S2047">
            <v>0</v>
          </cell>
          <cell r="T2047">
            <v>0</v>
          </cell>
          <cell r="U2047">
            <v>0</v>
          </cell>
          <cell r="V2047">
            <v>0</v>
          </cell>
          <cell r="W2047">
            <v>0</v>
          </cell>
          <cell r="X2047">
            <v>0</v>
          </cell>
          <cell r="Y2047">
            <v>0</v>
          </cell>
          <cell r="Z2047">
            <v>12</v>
          </cell>
          <cell r="AA2047">
            <v>77.319999999999993</v>
          </cell>
          <cell r="AB2047">
            <v>12</v>
          </cell>
          <cell r="AC2047">
            <v>77.319999999999993</v>
          </cell>
          <cell r="AD2047">
            <v>0</v>
          </cell>
          <cell r="AE2047">
            <v>0</v>
          </cell>
          <cell r="AF2047">
            <v>0</v>
          </cell>
        </row>
        <row r="2048">
          <cell r="A2048" t="str">
            <v>XP06/19004/00959</v>
          </cell>
          <cell r="B2048" t="str">
            <v>INV-OPR-ESTOC</v>
          </cell>
          <cell r="C2048" t="str">
            <v>Paper</v>
          </cell>
          <cell r="D2048" t="str">
            <v>PROBABILITAT I ESTADÍSTICA</v>
          </cell>
          <cell r="E2048">
            <v>6</v>
          </cell>
          <cell r="F2048">
            <v>2.5777000000000001</v>
          </cell>
          <cell r="G2048">
            <v>15.47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1</v>
          </cell>
          <cell r="M2048">
            <v>0</v>
          </cell>
          <cell r="N2048">
            <v>0</v>
          </cell>
          <cell r="O2048">
            <v>0</v>
          </cell>
          <cell r="P2048">
            <v>7</v>
          </cell>
          <cell r="Q2048">
            <v>15.47</v>
          </cell>
          <cell r="R2048">
            <v>2.2094</v>
          </cell>
          <cell r="S2048">
            <v>0</v>
          </cell>
          <cell r="T2048">
            <v>0</v>
          </cell>
          <cell r="U2048">
            <v>0</v>
          </cell>
          <cell r="V2048">
            <v>0</v>
          </cell>
          <cell r="W2048">
            <v>0</v>
          </cell>
          <cell r="X2048">
            <v>0</v>
          </cell>
          <cell r="Y2048">
            <v>0</v>
          </cell>
          <cell r="Z2048">
            <v>7</v>
          </cell>
          <cell r="AA2048">
            <v>15.47</v>
          </cell>
          <cell r="AB2048">
            <v>7</v>
          </cell>
          <cell r="AC2048">
            <v>15.47</v>
          </cell>
          <cell r="AD2048">
            <v>0</v>
          </cell>
          <cell r="AE2048">
            <v>0</v>
          </cell>
          <cell r="AF2048">
            <v>0</v>
          </cell>
        </row>
        <row r="2049">
          <cell r="A2049" t="str">
            <v>XP06/19005/00300</v>
          </cell>
          <cell r="B2049" t="str">
            <v>INV-OPR-ESTOC</v>
          </cell>
          <cell r="C2049" t="str">
            <v>Paper</v>
          </cell>
          <cell r="D2049" t="str">
            <v>FONAMENTS DE COMPUTADORS</v>
          </cell>
          <cell r="E2049">
            <v>28</v>
          </cell>
          <cell r="F2049">
            <v>5.5635000000000003</v>
          </cell>
          <cell r="G2049">
            <v>155.78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28</v>
          </cell>
          <cell r="Q2049">
            <v>155.78</v>
          </cell>
          <cell r="R2049">
            <v>5.5635000000000003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28</v>
          </cell>
          <cell r="AA2049">
            <v>155.78</v>
          </cell>
          <cell r="AB2049">
            <v>28</v>
          </cell>
          <cell r="AC2049">
            <v>155.78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A2050" t="str">
            <v>XP06/19007/01002</v>
          </cell>
          <cell r="B2050" t="str">
            <v>INV-OPR-ESTOC</v>
          </cell>
          <cell r="C2050" t="str">
            <v>Paper</v>
          </cell>
          <cell r="D2050" t="str">
            <v>MATEMÀTIQUES 1</v>
          </cell>
          <cell r="E2050">
            <v>24</v>
          </cell>
          <cell r="F2050">
            <v>6.4794</v>
          </cell>
          <cell r="G2050">
            <v>155.51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24</v>
          </cell>
          <cell r="Q2050">
            <v>155.51</v>
          </cell>
          <cell r="R2050">
            <v>6.4794</v>
          </cell>
          <cell r="S2050">
            <v>0</v>
          </cell>
          <cell r="T2050">
            <v>0</v>
          </cell>
          <cell r="U2050">
            <v>0</v>
          </cell>
          <cell r="V2050">
            <v>0</v>
          </cell>
          <cell r="W2050">
            <v>0</v>
          </cell>
          <cell r="X2050">
            <v>0</v>
          </cell>
          <cell r="Y2050">
            <v>0</v>
          </cell>
          <cell r="Z2050">
            <v>24</v>
          </cell>
          <cell r="AA2050">
            <v>155.51</v>
          </cell>
          <cell r="AB2050">
            <v>24</v>
          </cell>
          <cell r="AC2050">
            <v>155.51</v>
          </cell>
          <cell r="AD2050">
            <v>0</v>
          </cell>
          <cell r="AE2050">
            <v>0</v>
          </cell>
          <cell r="AF2050">
            <v>0</v>
          </cell>
        </row>
        <row r="2051">
          <cell r="A2051" t="str">
            <v>XP06/19009/00943</v>
          </cell>
          <cell r="B2051" t="str">
            <v>INV-OPR-ESTOC</v>
          </cell>
          <cell r="C2051" t="str">
            <v>Paper</v>
          </cell>
          <cell r="D2051" t="str">
            <v>FONAMENTS FÍSICS DE L'ENGINYERIA</v>
          </cell>
          <cell r="E2051">
            <v>2</v>
          </cell>
          <cell r="F2051">
            <v>8.1876999999999995</v>
          </cell>
          <cell r="G2051">
            <v>16.38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>
            <v>0</v>
          </cell>
          <cell r="O2051">
            <v>0</v>
          </cell>
          <cell r="P2051">
            <v>2</v>
          </cell>
          <cell r="Q2051">
            <v>16.38</v>
          </cell>
          <cell r="R2051">
            <v>8.1876999999999995</v>
          </cell>
          <cell r="S2051">
            <v>0</v>
          </cell>
          <cell r="T2051">
            <v>0</v>
          </cell>
          <cell r="U2051">
            <v>0</v>
          </cell>
          <cell r="V2051">
            <v>0</v>
          </cell>
          <cell r="W2051">
            <v>0</v>
          </cell>
          <cell r="X2051">
            <v>0</v>
          </cell>
          <cell r="Y2051">
            <v>0</v>
          </cell>
          <cell r="Z2051">
            <v>2</v>
          </cell>
          <cell r="AA2051">
            <v>16.38</v>
          </cell>
          <cell r="AB2051">
            <v>2</v>
          </cell>
          <cell r="AC2051">
            <v>16.38</v>
          </cell>
          <cell r="AD2051">
            <v>0</v>
          </cell>
          <cell r="AE2051">
            <v>0</v>
          </cell>
          <cell r="AF2051">
            <v>0</v>
          </cell>
        </row>
        <row r="2052">
          <cell r="A2052" t="str">
            <v>XP06/19010/00137</v>
          </cell>
          <cell r="B2052" t="str">
            <v>INV-OPR-ESTOC</v>
          </cell>
          <cell r="C2052" t="str">
            <v>Paper</v>
          </cell>
          <cell r="D2052" t="str">
            <v>SISTEMES ELECTRÒNICS DIGITALS</v>
          </cell>
          <cell r="E2052">
            <v>4</v>
          </cell>
          <cell r="F2052">
            <v>5.7066999999999997</v>
          </cell>
          <cell r="G2052">
            <v>22.83</v>
          </cell>
          <cell r="H2052">
            <v>0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  <cell r="M2052">
            <v>0</v>
          </cell>
          <cell r="N2052">
            <v>0</v>
          </cell>
          <cell r="O2052">
            <v>0</v>
          </cell>
          <cell r="P2052">
            <v>4</v>
          </cell>
          <cell r="Q2052">
            <v>22.83</v>
          </cell>
          <cell r="R2052">
            <v>5.7066999999999997</v>
          </cell>
          <cell r="S2052">
            <v>0</v>
          </cell>
          <cell r="T2052">
            <v>0</v>
          </cell>
          <cell r="U2052">
            <v>0</v>
          </cell>
          <cell r="V2052">
            <v>0</v>
          </cell>
          <cell r="W2052">
            <v>0</v>
          </cell>
          <cell r="X2052">
            <v>0</v>
          </cell>
          <cell r="Y2052">
            <v>0</v>
          </cell>
          <cell r="Z2052">
            <v>4</v>
          </cell>
          <cell r="AA2052">
            <v>22.83</v>
          </cell>
          <cell r="AB2052">
            <v>4</v>
          </cell>
          <cell r="AC2052">
            <v>22.83</v>
          </cell>
          <cell r="AD2052">
            <v>0</v>
          </cell>
          <cell r="AE2052">
            <v>0</v>
          </cell>
          <cell r="AF2052">
            <v>0</v>
          </cell>
        </row>
        <row r="2053">
          <cell r="A2053" t="str">
            <v>XP06/19024/00091</v>
          </cell>
          <cell r="B2053" t="str">
            <v>INV-OPR-ESTOC</v>
          </cell>
          <cell r="C2053" t="str">
            <v>Paper</v>
          </cell>
          <cell r="D2053" t="str">
            <v>PROGRAMACIÓ ORIENTADA A L'OBJECTE</v>
          </cell>
          <cell r="E2053">
            <v>2</v>
          </cell>
          <cell r="F2053">
            <v>5.0578000000000003</v>
          </cell>
          <cell r="G2053">
            <v>10.119999999999999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>
            <v>0</v>
          </cell>
          <cell r="O2053">
            <v>0</v>
          </cell>
          <cell r="P2053">
            <v>2</v>
          </cell>
          <cell r="Q2053">
            <v>10.119999999999999</v>
          </cell>
          <cell r="R2053">
            <v>5.0578000000000003</v>
          </cell>
          <cell r="S2053">
            <v>0</v>
          </cell>
          <cell r="T2053">
            <v>0</v>
          </cell>
          <cell r="U2053">
            <v>0</v>
          </cell>
          <cell r="V2053">
            <v>0</v>
          </cell>
          <cell r="W2053">
            <v>0</v>
          </cell>
          <cell r="X2053">
            <v>0</v>
          </cell>
          <cell r="Y2053">
            <v>0</v>
          </cell>
          <cell r="Z2053">
            <v>2</v>
          </cell>
          <cell r="AA2053">
            <v>10.119999999999999</v>
          </cell>
          <cell r="AB2053">
            <v>2</v>
          </cell>
          <cell r="AC2053">
            <v>10.119999999999999</v>
          </cell>
          <cell r="AD2053">
            <v>0</v>
          </cell>
          <cell r="AE2053">
            <v>0</v>
          </cell>
          <cell r="AF2053">
            <v>0</v>
          </cell>
        </row>
        <row r="2054">
          <cell r="A2054" t="str">
            <v>XP06/19026/01887</v>
          </cell>
          <cell r="B2054" t="str">
            <v>INV-OPR-ESTOC</v>
          </cell>
          <cell r="C2054" t="str">
            <v>Paper</v>
          </cell>
          <cell r="D2054" t="str">
            <v>ESTRUCTURA DE XARXES DE COMPUTADORS</v>
          </cell>
          <cell r="E2054">
            <v>1</v>
          </cell>
          <cell r="F2054">
            <v>5.8544</v>
          </cell>
          <cell r="G2054">
            <v>5.85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>
            <v>0</v>
          </cell>
          <cell r="O2054">
            <v>0</v>
          </cell>
          <cell r="P2054">
            <v>1</v>
          </cell>
          <cell r="Q2054">
            <v>5.85</v>
          </cell>
          <cell r="R2054">
            <v>5.8544</v>
          </cell>
          <cell r="S2054">
            <v>0</v>
          </cell>
          <cell r="T2054">
            <v>0</v>
          </cell>
          <cell r="U2054">
            <v>0</v>
          </cell>
          <cell r="V2054">
            <v>0</v>
          </cell>
          <cell r="W2054">
            <v>0</v>
          </cell>
          <cell r="X2054">
            <v>0</v>
          </cell>
          <cell r="Y2054">
            <v>0</v>
          </cell>
          <cell r="Z2054">
            <v>1</v>
          </cell>
          <cell r="AA2054">
            <v>5.85</v>
          </cell>
          <cell r="AB2054">
            <v>1</v>
          </cell>
          <cell r="AC2054">
            <v>5.85</v>
          </cell>
          <cell r="AD2054">
            <v>0</v>
          </cell>
          <cell r="AE2054">
            <v>0</v>
          </cell>
          <cell r="AF2054">
            <v>0</v>
          </cell>
        </row>
        <row r="2055">
          <cell r="A2055" t="str">
            <v>XP06/50003/01938</v>
          </cell>
          <cell r="B2055" t="str">
            <v>INV-OPR-ESTOC</v>
          </cell>
          <cell r="C2055" t="str">
            <v>Paper</v>
          </cell>
          <cell r="D2055" t="str">
            <v>MATEMÁTICAS DE LOS SISTEMAS MULTIMEDIA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1</v>
          </cell>
          <cell r="M2055">
            <v>0</v>
          </cell>
          <cell r="N2055">
            <v>0</v>
          </cell>
          <cell r="O2055">
            <v>0</v>
          </cell>
          <cell r="P2055">
            <v>1</v>
          </cell>
          <cell r="Q2055">
            <v>0</v>
          </cell>
          <cell r="R2055">
            <v>0</v>
          </cell>
          <cell r="S2055">
            <v>0</v>
          </cell>
          <cell r="T2055">
            <v>0</v>
          </cell>
          <cell r="U2055">
            <v>0</v>
          </cell>
          <cell r="V2055">
            <v>0</v>
          </cell>
          <cell r="W2055">
            <v>0</v>
          </cell>
          <cell r="X2055">
            <v>0</v>
          </cell>
          <cell r="Y2055">
            <v>0</v>
          </cell>
          <cell r="Z2055">
            <v>1</v>
          </cell>
          <cell r="AA2055">
            <v>0</v>
          </cell>
          <cell r="AB2055">
            <v>1</v>
          </cell>
          <cell r="AC2055">
            <v>0</v>
          </cell>
          <cell r="AD2055">
            <v>0</v>
          </cell>
          <cell r="AE2055">
            <v>0</v>
          </cell>
          <cell r="AF2055">
            <v>0</v>
          </cell>
        </row>
        <row r="2056">
          <cell r="A2056" t="str">
            <v>XP06/50008/02079</v>
          </cell>
          <cell r="B2056" t="str">
            <v>INV-OPR-ESTOC</v>
          </cell>
          <cell r="C2056" t="str">
            <v>Paper</v>
          </cell>
          <cell r="D2056" t="str">
            <v>PROGRAMACIÓN: PROGRAMAS Y SISTEMAS DE AUTOR I</v>
          </cell>
          <cell r="E2056">
            <v>21</v>
          </cell>
          <cell r="F2056">
            <v>4.3997000000000002</v>
          </cell>
          <cell r="G2056">
            <v>92.39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>
            <v>0</v>
          </cell>
          <cell r="O2056">
            <v>0</v>
          </cell>
          <cell r="P2056">
            <v>21</v>
          </cell>
          <cell r="Q2056">
            <v>92.39</v>
          </cell>
          <cell r="R2056">
            <v>4.3997000000000002</v>
          </cell>
          <cell r="S2056">
            <v>0</v>
          </cell>
          <cell r="T2056">
            <v>0</v>
          </cell>
          <cell r="U2056">
            <v>0</v>
          </cell>
          <cell r="V2056">
            <v>0</v>
          </cell>
          <cell r="W2056">
            <v>0</v>
          </cell>
          <cell r="X2056">
            <v>0</v>
          </cell>
          <cell r="Y2056">
            <v>0</v>
          </cell>
          <cell r="Z2056">
            <v>21</v>
          </cell>
          <cell r="AA2056">
            <v>92.39</v>
          </cell>
          <cell r="AB2056">
            <v>21</v>
          </cell>
          <cell r="AC2056">
            <v>92.39</v>
          </cell>
          <cell r="AD2056">
            <v>0</v>
          </cell>
          <cell r="AE2056">
            <v>0</v>
          </cell>
          <cell r="AF2056">
            <v>0</v>
          </cell>
        </row>
        <row r="2057">
          <cell r="A2057" t="str">
            <v>XP06/50009/01942</v>
          </cell>
          <cell r="B2057" t="str">
            <v>INV-OPR-ESTOC</v>
          </cell>
          <cell r="C2057" t="str">
            <v>Paper</v>
          </cell>
          <cell r="D2057" t="str">
            <v>PROGRAMACIÓN: PROGRAMAS Y SISTEMAS DE AUTOR II</v>
          </cell>
          <cell r="E2057">
            <v>17</v>
          </cell>
          <cell r="F2057">
            <v>5.31</v>
          </cell>
          <cell r="G2057">
            <v>90.27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  <cell r="O2057">
            <v>0</v>
          </cell>
          <cell r="P2057">
            <v>17</v>
          </cell>
          <cell r="Q2057">
            <v>90.27</v>
          </cell>
          <cell r="R2057">
            <v>5.31</v>
          </cell>
          <cell r="S2057">
            <v>0</v>
          </cell>
          <cell r="T2057">
            <v>0</v>
          </cell>
          <cell r="U2057">
            <v>0</v>
          </cell>
          <cell r="V2057">
            <v>0</v>
          </cell>
          <cell r="W2057">
            <v>0</v>
          </cell>
          <cell r="X2057">
            <v>0</v>
          </cell>
          <cell r="Y2057">
            <v>0</v>
          </cell>
          <cell r="Z2057">
            <v>17</v>
          </cell>
          <cell r="AA2057">
            <v>90.27</v>
          </cell>
          <cell r="AB2057">
            <v>17</v>
          </cell>
          <cell r="AC2057">
            <v>90.27</v>
          </cell>
          <cell r="AD2057">
            <v>0</v>
          </cell>
          <cell r="AE2057">
            <v>0</v>
          </cell>
          <cell r="AF2057">
            <v>0</v>
          </cell>
        </row>
        <row r="2058">
          <cell r="A2058" t="str">
            <v>XP06/50010/02545</v>
          </cell>
          <cell r="B2058" t="str">
            <v>INV-OPR-ESTOC</v>
          </cell>
          <cell r="C2058" t="str">
            <v>Paper</v>
          </cell>
          <cell r="D2058" t="str">
            <v>REDES Y COMUNICACIONES INFORMÁTICAS</v>
          </cell>
          <cell r="E2058">
            <v>14</v>
          </cell>
          <cell r="F2058">
            <v>4.6078000000000001</v>
          </cell>
          <cell r="G2058">
            <v>64.510000000000005</v>
          </cell>
          <cell r="H2058">
            <v>0</v>
          </cell>
          <cell r="I2058">
            <v>0</v>
          </cell>
          <cell r="J2058">
            <v>0</v>
          </cell>
          <cell r="K2058">
            <v>0</v>
          </cell>
          <cell r="L2058">
            <v>0</v>
          </cell>
          <cell r="M2058">
            <v>0</v>
          </cell>
          <cell r="N2058">
            <v>0</v>
          </cell>
          <cell r="O2058">
            <v>0</v>
          </cell>
          <cell r="P2058">
            <v>14</v>
          </cell>
          <cell r="Q2058">
            <v>64.510000000000005</v>
          </cell>
          <cell r="R2058">
            <v>4.6078000000000001</v>
          </cell>
          <cell r="S2058">
            <v>0</v>
          </cell>
          <cell r="T2058">
            <v>0</v>
          </cell>
          <cell r="U2058">
            <v>0</v>
          </cell>
          <cell r="V2058">
            <v>0</v>
          </cell>
          <cell r="W2058">
            <v>0</v>
          </cell>
          <cell r="X2058">
            <v>0</v>
          </cell>
          <cell r="Y2058">
            <v>0</v>
          </cell>
          <cell r="Z2058">
            <v>14</v>
          </cell>
          <cell r="AA2058">
            <v>64.510000000000005</v>
          </cell>
          <cell r="AB2058">
            <v>14</v>
          </cell>
          <cell r="AC2058">
            <v>64.510000000000005</v>
          </cell>
          <cell r="AD2058">
            <v>0</v>
          </cell>
          <cell r="AE2058">
            <v>0</v>
          </cell>
          <cell r="AF2058">
            <v>0</v>
          </cell>
        </row>
        <row r="2059">
          <cell r="A2059" t="str">
            <v>XP06/50011/02554</v>
          </cell>
          <cell r="B2059" t="str">
            <v>INV-OPR-ESTOC</v>
          </cell>
          <cell r="C2059" t="str">
            <v>Paper</v>
          </cell>
          <cell r="D2059" t="str">
            <v>BASES DE DATOS MULTIMEDIA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  <cell r="K2059">
            <v>0</v>
          </cell>
          <cell r="L2059">
            <v>0</v>
          </cell>
          <cell r="M2059">
            <v>0</v>
          </cell>
          <cell r="N2059">
            <v>0</v>
          </cell>
          <cell r="O2059">
            <v>0</v>
          </cell>
          <cell r="P2059">
            <v>0</v>
          </cell>
          <cell r="Q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0</v>
          </cell>
          <cell r="V2059">
            <v>0</v>
          </cell>
          <cell r="W2059">
            <v>0</v>
          </cell>
          <cell r="X2059">
            <v>0</v>
          </cell>
          <cell r="Y2059">
            <v>0</v>
          </cell>
          <cell r="Z2059">
            <v>0</v>
          </cell>
          <cell r="AA2059">
            <v>0</v>
          </cell>
          <cell r="AB2059">
            <v>0</v>
          </cell>
          <cell r="AC2059">
            <v>0</v>
          </cell>
          <cell r="AD2059">
            <v>0</v>
          </cell>
          <cell r="AE2059">
            <v>0</v>
          </cell>
          <cell r="AF2059">
            <v>0</v>
          </cell>
        </row>
        <row r="2060">
          <cell r="A2060" t="str">
            <v>XP06/50018/00883</v>
          </cell>
          <cell r="B2060" t="str">
            <v>INV-OPR-ESTOC</v>
          </cell>
          <cell r="C2060" t="str">
            <v>Paper</v>
          </cell>
          <cell r="D2060" t="str">
            <v>PRODUCCIÓN Y TRATAMIENTO DE GRÁFICOS POR ORDENADOR I</v>
          </cell>
          <cell r="E2060">
            <v>10</v>
          </cell>
          <cell r="F2060">
            <v>10.4793</v>
          </cell>
          <cell r="G2060">
            <v>104.79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>
            <v>0</v>
          </cell>
          <cell r="O2060">
            <v>0</v>
          </cell>
          <cell r="P2060">
            <v>10</v>
          </cell>
          <cell r="Q2060">
            <v>104.79</v>
          </cell>
          <cell r="R2060">
            <v>10.4793</v>
          </cell>
          <cell r="S2060">
            <v>0</v>
          </cell>
          <cell r="T2060">
            <v>0</v>
          </cell>
          <cell r="U2060">
            <v>0</v>
          </cell>
          <cell r="V2060">
            <v>0</v>
          </cell>
          <cell r="W2060">
            <v>0</v>
          </cell>
          <cell r="X2060">
            <v>0</v>
          </cell>
          <cell r="Y2060">
            <v>0</v>
          </cell>
          <cell r="Z2060">
            <v>10</v>
          </cell>
          <cell r="AA2060">
            <v>104.79</v>
          </cell>
          <cell r="AB2060">
            <v>10</v>
          </cell>
          <cell r="AC2060">
            <v>104.79</v>
          </cell>
          <cell r="AD2060">
            <v>0</v>
          </cell>
          <cell r="AE2060">
            <v>0</v>
          </cell>
          <cell r="AF2060">
            <v>0</v>
          </cell>
        </row>
        <row r="2061">
          <cell r="A2061" t="str">
            <v>XP06/50019/02527</v>
          </cell>
          <cell r="B2061" t="str">
            <v>INV-OPR-ESTOC</v>
          </cell>
          <cell r="C2061" t="str">
            <v>Paper</v>
          </cell>
          <cell r="D2061" t="str">
            <v>PRODUCCIÓN Y TRATAMIENTO DE GRÁFICOS POR ORDENADOR II</v>
          </cell>
          <cell r="E2061">
            <v>27</v>
          </cell>
          <cell r="F2061">
            <v>3.7181999999999999</v>
          </cell>
          <cell r="G2061">
            <v>100.39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0</v>
          </cell>
          <cell r="P2061">
            <v>27</v>
          </cell>
          <cell r="Q2061">
            <v>100.39</v>
          </cell>
          <cell r="R2061">
            <v>3.7181999999999999</v>
          </cell>
          <cell r="S2061">
            <v>0</v>
          </cell>
          <cell r="T2061">
            <v>0</v>
          </cell>
          <cell r="U2061">
            <v>0</v>
          </cell>
          <cell r="V2061">
            <v>0</v>
          </cell>
          <cell r="W2061">
            <v>0</v>
          </cell>
          <cell r="X2061">
            <v>0</v>
          </cell>
          <cell r="Y2061">
            <v>0</v>
          </cell>
          <cell r="Z2061">
            <v>27</v>
          </cell>
          <cell r="AA2061">
            <v>100.39</v>
          </cell>
          <cell r="AB2061">
            <v>27</v>
          </cell>
          <cell r="AC2061">
            <v>100.39</v>
          </cell>
          <cell r="AD2061">
            <v>0</v>
          </cell>
          <cell r="AE2061">
            <v>0</v>
          </cell>
          <cell r="AF2061">
            <v>0</v>
          </cell>
        </row>
        <row r="2062">
          <cell r="A2062" t="str">
            <v>XP06/50021/02542</v>
          </cell>
          <cell r="B2062" t="str">
            <v>INV-OPR-ESTOC</v>
          </cell>
          <cell r="C2062" t="str">
            <v>Paper</v>
          </cell>
          <cell r="D2062" t="str">
            <v>INTERFACES PARA SISTEMAS MULTIMEDIA</v>
          </cell>
          <cell r="E2062">
            <v>0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0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0</v>
          </cell>
          <cell r="V2062">
            <v>0</v>
          </cell>
          <cell r="W2062">
            <v>0</v>
          </cell>
          <cell r="X2062">
            <v>0</v>
          </cell>
          <cell r="Y2062">
            <v>0</v>
          </cell>
          <cell r="Z2062">
            <v>0</v>
          </cell>
          <cell r="AA2062">
            <v>0</v>
          </cell>
          <cell r="AB2062">
            <v>0</v>
          </cell>
          <cell r="AC2062">
            <v>0</v>
          </cell>
          <cell r="AD2062">
            <v>0</v>
          </cell>
          <cell r="AE2062">
            <v>0</v>
          </cell>
          <cell r="AF2062">
            <v>0</v>
          </cell>
        </row>
        <row r="2063">
          <cell r="A2063" t="str">
            <v>XP06/50023/01808</v>
          </cell>
          <cell r="B2063" t="str">
            <v>INV-OPR-ESTOC</v>
          </cell>
          <cell r="C2063" t="str">
            <v>Paper</v>
          </cell>
          <cell r="D2063" t="str">
            <v>GESTIÓN Y ORGANIZACIÓN DE LA PRODUCCIÓN I</v>
          </cell>
          <cell r="E2063">
            <v>0</v>
          </cell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0</v>
          </cell>
          <cell r="V2063">
            <v>0</v>
          </cell>
          <cell r="W2063">
            <v>0</v>
          </cell>
          <cell r="X2063">
            <v>0</v>
          </cell>
          <cell r="Y2063">
            <v>0</v>
          </cell>
          <cell r="Z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0</v>
          </cell>
          <cell r="AE2063">
            <v>0</v>
          </cell>
          <cell r="AF2063">
            <v>0</v>
          </cell>
        </row>
        <row r="2064">
          <cell r="A2064" t="str">
            <v>XP06/50024/01039</v>
          </cell>
          <cell r="B2064" t="str">
            <v>INV-OPR-ESTOC</v>
          </cell>
          <cell r="C2064" t="str">
            <v>Paper</v>
          </cell>
          <cell r="D2064" t="str">
            <v>GESTIÓN Y ORGANIZACIÓN DE LA PRODUCCIÓN II</v>
          </cell>
          <cell r="E2064">
            <v>5</v>
          </cell>
          <cell r="F2064">
            <v>4.8613</v>
          </cell>
          <cell r="G2064">
            <v>24.31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5</v>
          </cell>
          <cell r="Q2064">
            <v>24.31</v>
          </cell>
          <cell r="R2064">
            <v>4.8613</v>
          </cell>
          <cell r="S2064">
            <v>0</v>
          </cell>
          <cell r="T2064">
            <v>0</v>
          </cell>
          <cell r="U2064">
            <v>0</v>
          </cell>
          <cell r="V2064">
            <v>0</v>
          </cell>
          <cell r="W2064">
            <v>0</v>
          </cell>
          <cell r="X2064">
            <v>0</v>
          </cell>
          <cell r="Y2064">
            <v>0</v>
          </cell>
          <cell r="Z2064">
            <v>5</v>
          </cell>
          <cell r="AA2064">
            <v>24.31</v>
          </cell>
          <cell r="AB2064">
            <v>5</v>
          </cell>
          <cell r="AC2064">
            <v>24.31</v>
          </cell>
          <cell r="AD2064">
            <v>0</v>
          </cell>
          <cell r="AE2064">
            <v>0</v>
          </cell>
          <cell r="AF2064">
            <v>0</v>
          </cell>
        </row>
        <row r="2065">
          <cell r="A2065" t="str">
            <v>XP06/50027/02560</v>
          </cell>
          <cell r="B2065" t="str">
            <v>INV-OPR-ESTOC</v>
          </cell>
          <cell r="C2065" t="str">
            <v>Paper</v>
          </cell>
          <cell r="D2065" t="str">
            <v>METODOLOGÍA Y DIRECCIÓN DE PROYECTOS MULTIMEDIA</v>
          </cell>
          <cell r="E2065">
            <v>3</v>
          </cell>
          <cell r="F2065">
            <v>3.9215</v>
          </cell>
          <cell r="G2065">
            <v>11.76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  <cell r="O2065">
            <v>0</v>
          </cell>
          <cell r="P2065">
            <v>3</v>
          </cell>
          <cell r="Q2065">
            <v>11.76</v>
          </cell>
          <cell r="R2065">
            <v>3.9215</v>
          </cell>
          <cell r="S2065">
            <v>0</v>
          </cell>
          <cell r="T2065">
            <v>0</v>
          </cell>
          <cell r="U2065">
            <v>0</v>
          </cell>
          <cell r="V2065">
            <v>0</v>
          </cell>
          <cell r="W2065">
            <v>0</v>
          </cell>
          <cell r="X2065">
            <v>0</v>
          </cell>
          <cell r="Y2065">
            <v>0</v>
          </cell>
          <cell r="Z2065">
            <v>3</v>
          </cell>
          <cell r="AA2065">
            <v>11.76</v>
          </cell>
          <cell r="AB2065">
            <v>3</v>
          </cell>
          <cell r="AC2065">
            <v>11.76</v>
          </cell>
          <cell r="AD2065">
            <v>0</v>
          </cell>
          <cell r="AE2065">
            <v>0</v>
          </cell>
          <cell r="AF2065">
            <v>0</v>
          </cell>
        </row>
        <row r="2066">
          <cell r="A2066" t="str">
            <v>XP06/50039/02581</v>
          </cell>
          <cell r="B2066" t="str">
            <v>INV-OPR-ESTOC</v>
          </cell>
          <cell r="C2066" t="str">
            <v>Paper</v>
          </cell>
          <cell r="D2066" t="str">
            <v>FUNDAMENTOS DE FOTOGRAFÍA E IMAGEN DIGITAL</v>
          </cell>
          <cell r="E2066">
            <v>0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A2067" t="str">
            <v>XP06/50040/00145</v>
          </cell>
          <cell r="B2067" t="str">
            <v>INV-OPR-ESTOC</v>
          </cell>
          <cell r="C2067" t="str">
            <v>Paper</v>
          </cell>
          <cell r="D2067" t="str">
            <v>CREACIÓN DE JUEGOS PARA LA WEB</v>
          </cell>
          <cell r="E2067">
            <v>27</v>
          </cell>
          <cell r="F2067">
            <v>3.673</v>
          </cell>
          <cell r="G2067">
            <v>99.17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27</v>
          </cell>
          <cell r="Q2067">
            <v>99.17</v>
          </cell>
          <cell r="R2067">
            <v>3.673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27</v>
          </cell>
          <cell r="AA2067">
            <v>99.17</v>
          </cell>
          <cell r="AB2067">
            <v>27</v>
          </cell>
          <cell r="AC2067">
            <v>99.17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A2068" t="str">
            <v>XP06/50044/02509</v>
          </cell>
          <cell r="B2068" t="str">
            <v>INV-OPR-ESTOC</v>
          </cell>
          <cell r="C2068" t="str">
            <v>Paper</v>
          </cell>
          <cell r="D2068" t="str">
            <v>PRODUCCIÓN Y EDICIÓN DE VÍDEO DIGITAL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A2069" t="str">
            <v>XP06/50046/02524</v>
          </cell>
          <cell r="B2069" t="str">
            <v>INV-OPR-ESTOC</v>
          </cell>
          <cell r="C2069" t="str">
            <v>Paper</v>
          </cell>
          <cell r="D2069" t="str">
            <v>FÍSICA DE LOS SISTEMAS MULTIMEDIA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A2070" t="str">
            <v>XP06/50050/02539</v>
          </cell>
          <cell r="B2070" t="str">
            <v>INV-OPR-ESTOC</v>
          </cell>
          <cell r="C2070" t="str">
            <v>Paper</v>
          </cell>
          <cell r="D2070" t="str">
            <v>ANIMACIÓN 2D Y 3D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A2071" t="str">
            <v>XP06/50051/02557</v>
          </cell>
          <cell r="B2071" t="str">
            <v>INV-OPR-ESTOC</v>
          </cell>
          <cell r="C2071" t="str">
            <v>Paper</v>
          </cell>
          <cell r="D2071" t="str">
            <v>SISTEMAS DE VÍDEO Y DE TRATAMIENTO DE LA IMAGEN</v>
          </cell>
          <cell r="E2071">
            <v>10</v>
          </cell>
          <cell r="F2071">
            <v>4.8345000000000002</v>
          </cell>
          <cell r="G2071">
            <v>48.35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  <cell r="O2071">
            <v>0</v>
          </cell>
          <cell r="P2071">
            <v>10</v>
          </cell>
          <cell r="Q2071">
            <v>48.35</v>
          </cell>
          <cell r="R2071">
            <v>4.8345000000000002</v>
          </cell>
          <cell r="S2071">
            <v>0</v>
          </cell>
          <cell r="T2071">
            <v>0</v>
          </cell>
          <cell r="U2071">
            <v>0</v>
          </cell>
          <cell r="V2071">
            <v>0</v>
          </cell>
          <cell r="W2071">
            <v>0</v>
          </cell>
          <cell r="X2071">
            <v>0</v>
          </cell>
          <cell r="Y2071">
            <v>0</v>
          </cell>
          <cell r="Z2071">
            <v>10</v>
          </cell>
          <cell r="AA2071">
            <v>48.35</v>
          </cell>
          <cell r="AB2071">
            <v>10</v>
          </cell>
          <cell r="AC2071">
            <v>48.35</v>
          </cell>
          <cell r="AD2071">
            <v>0</v>
          </cell>
          <cell r="AE2071">
            <v>0</v>
          </cell>
          <cell r="AF2071">
            <v>0</v>
          </cell>
        </row>
        <row r="2072">
          <cell r="A2072" t="str">
            <v>XP06/50052/01949</v>
          </cell>
          <cell r="B2072" t="str">
            <v>INV-OPR-ESTOC</v>
          </cell>
          <cell r="C2072" t="str">
            <v>Paper</v>
          </cell>
          <cell r="D2072" t="str">
            <v>MÚSICA Y SISTEMAS ACÚSTICOS</v>
          </cell>
          <cell r="E2072">
            <v>5</v>
          </cell>
          <cell r="F2072">
            <v>4.5781999999999998</v>
          </cell>
          <cell r="G2072">
            <v>22.89</v>
          </cell>
          <cell r="H2072">
            <v>0</v>
          </cell>
          <cell r="I2072">
            <v>0</v>
          </cell>
          <cell r="J2072">
            <v>0</v>
          </cell>
          <cell r="K2072">
            <v>0</v>
          </cell>
          <cell r="L2072">
            <v>0</v>
          </cell>
          <cell r="M2072">
            <v>0</v>
          </cell>
          <cell r="N2072">
            <v>0</v>
          </cell>
          <cell r="O2072">
            <v>0</v>
          </cell>
          <cell r="P2072">
            <v>5</v>
          </cell>
          <cell r="Q2072">
            <v>22.89</v>
          </cell>
          <cell r="R2072">
            <v>4.5781999999999998</v>
          </cell>
          <cell r="S2072">
            <v>0</v>
          </cell>
          <cell r="T2072">
            <v>0</v>
          </cell>
          <cell r="U2072">
            <v>0</v>
          </cell>
          <cell r="V2072">
            <v>0</v>
          </cell>
          <cell r="W2072">
            <v>0</v>
          </cell>
          <cell r="X2072">
            <v>0</v>
          </cell>
          <cell r="Y2072">
            <v>0</v>
          </cell>
          <cell r="Z2072">
            <v>5</v>
          </cell>
          <cell r="AA2072">
            <v>22.89</v>
          </cell>
          <cell r="AB2072">
            <v>5</v>
          </cell>
          <cell r="AC2072">
            <v>22.89</v>
          </cell>
          <cell r="AD2072">
            <v>0</v>
          </cell>
          <cell r="AE2072">
            <v>0</v>
          </cell>
          <cell r="AF2072">
            <v>0</v>
          </cell>
        </row>
        <row r="2073">
          <cell r="A2073" t="str">
            <v>XP06/50054/02578</v>
          </cell>
          <cell r="B2073" t="str">
            <v>INV-OPR-ESTOC</v>
          </cell>
          <cell r="C2073" t="str">
            <v>Paper</v>
          </cell>
          <cell r="D2073" t="str">
            <v>REALIDAD VIRTUAL</v>
          </cell>
          <cell r="E2073">
            <v>18</v>
          </cell>
          <cell r="F2073">
            <v>5.3780999999999999</v>
          </cell>
          <cell r="G2073">
            <v>96.81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  <cell r="O2073">
            <v>0</v>
          </cell>
          <cell r="P2073">
            <v>18</v>
          </cell>
          <cell r="Q2073">
            <v>96.81</v>
          </cell>
          <cell r="R2073">
            <v>5.3780999999999999</v>
          </cell>
          <cell r="S2073">
            <v>0</v>
          </cell>
          <cell r="T2073">
            <v>0</v>
          </cell>
          <cell r="U2073">
            <v>0</v>
          </cell>
          <cell r="V2073">
            <v>0</v>
          </cell>
          <cell r="W2073">
            <v>0</v>
          </cell>
          <cell r="X2073">
            <v>0</v>
          </cell>
          <cell r="Y2073">
            <v>0</v>
          </cell>
          <cell r="Z2073">
            <v>18</v>
          </cell>
          <cell r="AA2073">
            <v>96.81</v>
          </cell>
          <cell r="AB2073">
            <v>18</v>
          </cell>
          <cell r="AC2073">
            <v>96.81</v>
          </cell>
          <cell r="AD2073">
            <v>0</v>
          </cell>
          <cell r="AE2073">
            <v>0</v>
          </cell>
          <cell r="AF2073">
            <v>0</v>
          </cell>
        </row>
        <row r="2074">
          <cell r="A2074" t="str">
            <v>XP06/50055/02575</v>
          </cell>
          <cell r="B2074" t="str">
            <v>INV-OPR-ESTOC</v>
          </cell>
          <cell r="C2074" t="str">
            <v>Paper</v>
          </cell>
          <cell r="D2074" t="str">
            <v>ESTÉTICA EN SISTEMAS MULTIMEDIA</v>
          </cell>
          <cell r="E2074">
            <v>2</v>
          </cell>
          <cell r="F2074">
            <v>7.5730000000000004</v>
          </cell>
          <cell r="G2074">
            <v>15.15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>
            <v>0</v>
          </cell>
          <cell r="O2074">
            <v>0</v>
          </cell>
          <cell r="P2074">
            <v>2</v>
          </cell>
          <cell r="Q2074">
            <v>15.15</v>
          </cell>
          <cell r="R2074">
            <v>7.5730000000000004</v>
          </cell>
          <cell r="S2074">
            <v>0</v>
          </cell>
          <cell r="T2074">
            <v>0</v>
          </cell>
          <cell r="U2074">
            <v>0</v>
          </cell>
          <cell r="V2074">
            <v>0</v>
          </cell>
          <cell r="W2074">
            <v>0</v>
          </cell>
          <cell r="X2074">
            <v>0</v>
          </cell>
          <cell r="Y2074">
            <v>0</v>
          </cell>
          <cell r="Z2074">
            <v>2</v>
          </cell>
          <cell r="AA2074">
            <v>15.15</v>
          </cell>
          <cell r="AB2074">
            <v>2</v>
          </cell>
          <cell r="AC2074">
            <v>15.15</v>
          </cell>
          <cell r="AD2074">
            <v>0</v>
          </cell>
          <cell r="AE2074">
            <v>0</v>
          </cell>
          <cell r="AF2074">
            <v>0</v>
          </cell>
        </row>
        <row r="2075">
          <cell r="A2075" t="str">
            <v>XP06/50057/02569</v>
          </cell>
          <cell r="B2075" t="str">
            <v>INV-OPR-ESTOC</v>
          </cell>
          <cell r="C2075" t="str">
            <v>Paper</v>
          </cell>
          <cell r="D2075" t="str">
            <v>DISTRIBUCIÓN DE VÍDEO EN LA RED</v>
          </cell>
          <cell r="E2075">
            <v>15</v>
          </cell>
          <cell r="F2075">
            <v>4.62</v>
          </cell>
          <cell r="G2075">
            <v>69.3</v>
          </cell>
          <cell r="H2075">
            <v>0</v>
          </cell>
          <cell r="I2075">
            <v>0</v>
          </cell>
          <cell r="J2075">
            <v>0</v>
          </cell>
          <cell r="K2075">
            <v>0</v>
          </cell>
          <cell r="L2075">
            <v>0</v>
          </cell>
          <cell r="M2075">
            <v>0</v>
          </cell>
          <cell r="N2075">
            <v>0</v>
          </cell>
          <cell r="O2075">
            <v>0</v>
          </cell>
          <cell r="P2075">
            <v>15</v>
          </cell>
          <cell r="Q2075">
            <v>69.3</v>
          </cell>
          <cell r="R2075">
            <v>4.62</v>
          </cell>
          <cell r="S2075">
            <v>0</v>
          </cell>
          <cell r="T2075">
            <v>0</v>
          </cell>
          <cell r="U2075">
            <v>0</v>
          </cell>
          <cell r="V2075">
            <v>0</v>
          </cell>
          <cell r="W2075">
            <v>0</v>
          </cell>
          <cell r="X2075">
            <v>0</v>
          </cell>
          <cell r="Y2075">
            <v>0</v>
          </cell>
          <cell r="Z2075">
            <v>15</v>
          </cell>
          <cell r="AA2075">
            <v>69.3</v>
          </cell>
          <cell r="AB2075">
            <v>15</v>
          </cell>
          <cell r="AC2075">
            <v>69.3</v>
          </cell>
          <cell r="AD2075">
            <v>0</v>
          </cell>
          <cell r="AE2075">
            <v>0</v>
          </cell>
          <cell r="AF2075">
            <v>0</v>
          </cell>
        </row>
        <row r="2076">
          <cell r="A2076" t="str">
            <v>XP06/50060/02563</v>
          </cell>
          <cell r="B2076" t="str">
            <v>INV-OPR-ESTOC</v>
          </cell>
          <cell r="C2076" t="str">
            <v>Paper</v>
          </cell>
          <cell r="D2076" t="str">
            <v>LEGISLACIÓN Y DERECHOS DE AUTOR EN EL MERCADO MULTIMEDIA</v>
          </cell>
          <cell r="E2076">
            <v>0</v>
          </cell>
          <cell r="F2076">
            <v>0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>
            <v>0</v>
          </cell>
          <cell r="O2076">
            <v>0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>
            <v>0</v>
          </cell>
          <cell r="W2076">
            <v>0</v>
          </cell>
          <cell r="X2076">
            <v>0</v>
          </cell>
          <cell r="Y2076">
            <v>0</v>
          </cell>
          <cell r="Z2076">
            <v>0</v>
          </cell>
          <cell r="AA2076">
            <v>0</v>
          </cell>
          <cell r="AB2076">
            <v>0</v>
          </cell>
          <cell r="AC2076">
            <v>0</v>
          </cell>
          <cell r="AD2076">
            <v>0</v>
          </cell>
          <cell r="AE2076">
            <v>0</v>
          </cell>
          <cell r="AF2076">
            <v>0</v>
          </cell>
        </row>
        <row r="2077">
          <cell r="A2077" t="str">
            <v>XP06/71003/01184</v>
          </cell>
          <cell r="B2077" t="str">
            <v>INV-OPR-ESTOC</v>
          </cell>
          <cell r="C2077" t="str">
            <v>Paper</v>
          </cell>
          <cell r="D2077" t="str">
            <v>MATEMÁTICAS I</v>
          </cell>
          <cell r="E2077">
            <v>41</v>
          </cell>
          <cell r="F2077">
            <v>8.0292999999999992</v>
          </cell>
          <cell r="G2077">
            <v>329.2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1</v>
          </cell>
          <cell r="M2077">
            <v>0</v>
          </cell>
          <cell r="N2077">
            <v>0</v>
          </cell>
          <cell r="O2077">
            <v>0</v>
          </cell>
          <cell r="P2077">
            <v>42</v>
          </cell>
          <cell r="Q2077">
            <v>329.2</v>
          </cell>
          <cell r="R2077">
            <v>7.8380999999999998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42</v>
          </cell>
          <cell r="AA2077">
            <v>329.2</v>
          </cell>
          <cell r="AB2077">
            <v>42</v>
          </cell>
          <cell r="AC2077">
            <v>329.2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A2078" t="str">
            <v>XP06/71004/00017</v>
          </cell>
          <cell r="B2078" t="str">
            <v>INV-OPR-ESTOC</v>
          </cell>
          <cell r="C2078" t="str">
            <v>Paper</v>
          </cell>
          <cell r="D2078" t="str">
            <v>ESTADÍSTICA I</v>
          </cell>
          <cell r="E2078">
            <v>0</v>
          </cell>
          <cell r="F2078">
            <v>0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A2079" t="str">
            <v>XP06/71006/01200</v>
          </cell>
          <cell r="B2079" t="str">
            <v>INV-OPR-ESTOC</v>
          </cell>
          <cell r="C2079" t="str">
            <v>Paper</v>
          </cell>
          <cell r="D2079" t="str">
            <v>ORGANIZACIÓN Y ADMINISTRACIÓN DE EMPRESAS I</v>
          </cell>
          <cell r="E2079">
            <v>42</v>
          </cell>
          <cell r="F2079">
            <v>6.1523000000000003</v>
          </cell>
          <cell r="G2079">
            <v>258.39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42</v>
          </cell>
          <cell r="Q2079">
            <v>258.39</v>
          </cell>
          <cell r="R2079">
            <v>6.1523000000000003</v>
          </cell>
          <cell r="S2079">
            <v>0</v>
          </cell>
          <cell r="T2079">
            <v>1</v>
          </cell>
          <cell r="U2079">
            <v>0</v>
          </cell>
          <cell r="V2079">
            <v>0</v>
          </cell>
          <cell r="W2079">
            <v>1</v>
          </cell>
          <cell r="X2079">
            <v>2.3809523809523725E-2</v>
          </cell>
          <cell r="Y2079">
            <v>6.15</v>
          </cell>
          <cell r="Z2079">
            <v>41</v>
          </cell>
          <cell r="AA2079">
            <v>252.24</v>
          </cell>
          <cell r="AB2079">
            <v>41</v>
          </cell>
          <cell r="AC2079">
            <v>252.24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A2080" t="str">
            <v>XP06/71007/00161</v>
          </cell>
          <cell r="B2080" t="str">
            <v>INV-OPR-ESTOC</v>
          </cell>
          <cell r="C2080" t="str">
            <v>Paper</v>
          </cell>
          <cell r="D2080" t="str">
            <v>MATEMÁTICAS II</v>
          </cell>
          <cell r="E2080">
            <v>11</v>
          </cell>
          <cell r="F2080">
            <v>8.2207000000000008</v>
          </cell>
          <cell r="G2080">
            <v>90.43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11</v>
          </cell>
          <cell r="Q2080">
            <v>90.43</v>
          </cell>
          <cell r="R2080">
            <v>8.2207000000000008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11</v>
          </cell>
          <cell r="AA2080">
            <v>90.43</v>
          </cell>
          <cell r="AB2080">
            <v>11</v>
          </cell>
          <cell r="AC2080">
            <v>90.43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A2081" t="str">
            <v>XP06/71009/01186</v>
          </cell>
          <cell r="B2081" t="str">
            <v>INV-OPR-ESTOC</v>
          </cell>
          <cell r="C2081" t="str">
            <v>Paper</v>
          </cell>
          <cell r="D2081" t="str">
            <v>DIRECCIÓN DE LA PRODUCCIÓN I</v>
          </cell>
          <cell r="E2081">
            <v>19</v>
          </cell>
          <cell r="F2081">
            <v>5.2877999999999998</v>
          </cell>
          <cell r="G2081">
            <v>100.47</v>
          </cell>
          <cell r="H2081">
            <v>0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19</v>
          </cell>
          <cell r="Q2081">
            <v>100.47</v>
          </cell>
          <cell r="R2081">
            <v>5.2877999999999998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19</v>
          </cell>
          <cell r="AA2081">
            <v>100.47</v>
          </cell>
          <cell r="AB2081">
            <v>19</v>
          </cell>
          <cell r="AC2081">
            <v>100.47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A2082" t="str">
            <v>XP06/71012/00809</v>
          </cell>
          <cell r="B2082" t="str">
            <v>INV-OPR-ESTOC</v>
          </cell>
          <cell r="C2082" t="str">
            <v>Paper</v>
          </cell>
          <cell r="D2082" t="str">
            <v>DIRECCIÓN FINANCIERA I</v>
          </cell>
          <cell r="E2082">
            <v>4</v>
          </cell>
          <cell r="F2082">
            <v>2.2164999999999999</v>
          </cell>
          <cell r="G2082">
            <v>8.8699999999999992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0</v>
          </cell>
          <cell r="P2082">
            <v>4</v>
          </cell>
          <cell r="Q2082">
            <v>8.8699999999999992</v>
          </cell>
          <cell r="R2082">
            <v>2.2164999999999999</v>
          </cell>
          <cell r="S2082">
            <v>0</v>
          </cell>
          <cell r="T2082">
            <v>0</v>
          </cell>
          <cell r="U2082">
            <v>0</v>
          </cell>
          <cell r="V2082">
            <v>0</v>
          </cell>
          <cell r="W2082">
            <v>0</v>
          </cell>
          <cell r="X2082">
            <v>0</v>
          </cell>
          <cell r="Y2082">
            <v>0</v>
          </cell>
          <cell r="Z2082">
            <v>4</v>
          </cell>
          <cell r="AA2082">
            <v>8.8699999999999992</v>
          </cell>
          <cell r="AB2082">
            <v>4</v>
          </cell>
          <cell r="AC2082">
            <v>8.8699999999999992</v>
          </cell>
          <cell r="AD2082">
            <v>0</v>
          </cell>
          <cell r="AE2082">
            <v>0</v>
          </cell>
          <cell r="AF2082">
            <v>0</v>
          </cell>
        </row>
        <row r="2083">
          <cell r="A2083" t="str">
            <v>XP06/71014/01188</v>
          </cell>
          <cell r="B2083" t="str">
            <v>INV-OPR-ESTOC</v>
          </cell>
          <cell r="C2083" t="str">
            <v>Paper</v>
          </cell>
          <cell r="D2083" t="str">
            <v>CONTABILIDAD DE COSTES I</v>
          </cell>
          <cell r="E2083">
            <v>24</v>
          </cell>
          <cell r="F2083">
            <v>3.7578</v>
          </cell>
          <cell r="G2083">
            <v>90.19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0</v>
          </cell>
          <cell r="P2083">
            <v>24</v>
          </cell>
          <cell r="Q2083">
            <v>90.19</v>
          </cell>
          <cell r="R2083">
            <v>3.7578</v>
          </cell>
          <cell r="S2083">
            <v>0</v>
          </cell>
          <cell r="T2083">
            <v>0</v>
          </cell>
          <cell r="U2083">
            <v>0</v>
          </cell>
          <cell r="V2083">
            <v>0</v>
          </cell>
          <cell r="W2083">
            <v>0</v>
          </cell>
          <cell r="X2083">
            <v>0</v>
          </cell>
          <cell r="Y2083">
            <v>0</v>
          </cell>
          <cell r="Z2083">
            <v>24</v>
          </cell>
          <cell r="AA2083">
            <v>90.19</v>
          </cell>
          <cell r="AB2083">
            <v>24</v>
          </cell>
          <cell r="AC2083">
            <v>90.19</v>
          </cell>
          <cell r="AD2083">
            <v>0</v>
          </cell>
          <cell r="AE2083">
            <v>0</v>
          </cell>
          <cell r="AF2083">
            <v>0</v>
          </cell>
        </row>
        <row r="2084">
          <cell r="A2084" t="str">
            <v>XP06/71016/00765</v>
          </cell>
          <cell r="B2084" t="str">
            <v>INV-OPR-ESTOC</v>
          </cell>
          <cell r="C2084" t="str">
            <v>Paper</v>
          </cell>
          <cell r="D2084" t="str">
            <v>DIRECCIÓN FINANCIERA II</v>
          </cell>
          <cell r="E2084">
            <v>0</v>
          </cell>
          <cell r="F2084">
            <v>0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>
            <v>0</v>
          </cell>
          <cell r="O2084">
            <v>0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  <cell r="T2084">
            <v>0</v>
          </cell>
          <cell r="U2084">
            <v>0</v>
          </cell>
          <cell r="V2084">
            <v>0</v>
          </cell>
          <cell r="W2084">
            <v>0</v>
          </cell>
          <cell r="X2084">
            <v>0</v>
          </cell>
          <cell r="Y2084">
            <v>0</v>
          </cell>
          <cell r="Z2084">
            <v>0</v>
          </cell>
          <cell r="AA2084">
            <v>0</v>
          </cell>
          <cell r="AB2084">
            <v>0</v>
          </cell>
          <cell r="AC2084">
            <v>0</v>
          </cell>
          <cell r="AD2084">
            <v>0</v>
          </cell>
          <cell r="AE2084">
            <v>0</v>
          </cell>
          <cell r="AF2084">
            <v>0</v>
          </cell>
        </row>
        <row r="2085">
          <cell r="A2085" t="str">
            <v>XP06/71019/02660</v>
          </cell>
          <cell r="B2085" t="str">
            <v>INV-OPR-ESTOC</v>
          </cell>
          <cell r="C2085" t="str">
            <v>Paper</v>
          </cell>
          <cell r="D2085" t="str">
            <v>ORGANIZACIÓN Y ADMINISTRACIÓN DE EMPRESAS II</v>
          </cell>
          <cell r="E2085">
            <v>26</v>
          </cell>
          <cell r="F2085">
            <v>5.9028</v>
          </cell>
          <cell r="G2085">
            <v>153.47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0</v>
          </cell>
          <cell r="P2085">
            <v>26</v>
          </cell>
          <cell r="Q2085">
            <v>153.47</v>
          </cell>
          <cell r="R2085">
            <v>5.9028</v>
          </cell>
          <cell r="S2085">
            <v>0</v>
          </cell>
          <cell r="T2085">
            <v>0</v>
          </cell>
          <cell r="U2085">
            <v>0</v>
          </cell>
          <cell r="V2085">
            <v>0</v>
          </cell>
          <cell r="W2085">
            <v>0</v>
          </cell>
          <cell r="X2085">
            <v>0</v>
          </cell>
          <cell r="Y2085">
            <v>0</v>
          </cell>
          <cell r="Z2085">
            <v>26</v>
          </cell>
          <cell r="AA2085">
            <v>153.47</v>
          </cell>
          <cell r="AB2085">
            <v>26</v>
          </cell>
          <cell r="AC2085">
            <v>153.47</v>
          </cell>
          <cell r="AD2085">
            <v>0</v>
          </cell>
          <cell r="AE2085">
            <v>0</v>
          </cell>
          <cell r="AF2085">
            <v>0</v>
          </cell>
        </row>
        <row r="2086">
          <cell r="A2086" t="str">
            <v>XP06/71021/00188</v>
          </cell>
          <cell r="B2086" t="str">
            <v>INV-OPR-ESTOC</v>
          </cell>
          <cell r="C2086" t="str">
            <v>Paper</v>
          </cell>
          <cell r="D2086" t="str">
            <v>DERECHO MERCANTIL I</v>
          </cell>
          <cell r="E2086">
            <v>43</v>
          </cell>
          <cell r="F2086">
            <v>3.4390000000000001</v>
          </cell>
          <cell r="G2086">
            <v>147.88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43</v>
          </cell>
          <cell r="Q2086">
            <v>147.88</v>
          </cell>
          <cell r="R2086">
            <v>3.4390000000000001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43</v>
          </cell>
          <cell r="AA2086">
            <v>147.88</v>
          </cell>
          <cell r="AB2086">
            <v>43</v>
          </cell>
          <cell r="AC2086">
            <v>147.88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A2087" t="str">
            <v>XP06/71023/01189</v>
          </cell>
          <cell r="B2087" t="str">
            <v>INV-OPR-ESTOC</v>
          </cell>
          <cell r="C2087" t="str">
            <v>Paper</v>
          </cell>
          <cell r="D2087" t="str">
            <v>RECURSOS HUMANOS I</v>
          </cell>
          <cell r="E2087">
            <v>46</v>
          </cell>
          <cell r="F2087">
            <v>4.9866000000000001</v>
          </cell>
          <cell r="G2087">
            <v>229.38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1</v>
          </cell>
          <cell r="M2087">
            <v>0</v>
          </cell>
          <cell r="N2087">
            <v>0</v>
          </cell>
          <cell r="O2087">
            <v>0</v>
          </cell>
          <cell r="P2087">
            <v>47</v>
          </cell>
          <cell r="Q2087">
            <v>229.38</v>
          </cell>
          <cell r="R2087">
            <v>4.8804999999999996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47</v>
          </cell>
          <cell r="AA2087">
            <v>229.38</v>
          </cell>
          <cell r="AB2087">
            <v>47</v>
          </cell>
          <cell r="AC2087">
            <v>229.38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A2088" t="str">
            <v>XP06/71025/00358</v>
          </cell>
          <cell r="B2088" t="str">
            <v>INV-OPR-ESTOC</v>
          </cell>
          <cell r="C2088" t="str">
            <v>Paper</v>
          </cell>
          <cell r="D2088" t="str">
            <v>CONSOLIDACIÓN DE ESTADOS CONTABLES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A2089" t="str">
            <v>XP06/71032/00308</v>
          </cell>
          <cell r="B2089" t="str">
            <v>INV-OPR-ESTOC</v>
          </cell>
          <cell r="C2089" t="str">
            <v>Paper</v>
          </cell>
          <cell r="D2089" t="str">
            <v>MATEMÁTICAS DE LAS OPERACIONES FINANCIERAS II</v>
          </cell>
          <cell r="E2089">
            <v>48</v>
          </cell>
          <cell r="F2089">
            <v>4.6589999999999998</v>
          </cell>
          <cell r="G2089">
            <v>223.63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48</v>
          </cell>
          <cell r="Q2089">
            <v>223.63</v>
          </cell>
          <cell r="R2089">
            <v>4.6589999999999998</v>
          </cell>
          <cell r="S2089">
            <v>0</v>
          </cell>
          <cell r="T2089">
            <v>1</v>
          </cell>
          <cell r="U2089">
            <v>0</v>
          </cell>
          <cell r="V2089">
            <v>0</v>
          </cell>
          <cell r="W2089">
            <v>1</v>
          </cell>
          <cell r="X2089">
            <v>2.0833333333333259E-2</v>
          </cell>
          <cell r="Y2089">
            <v>4.66</v>
          </cell>
          <cell r="Z2089">
            <v>47</v>
          </cell>
          <cell r="AA2089">
            <v>218.97</v>
          </cell>
          <cell r="AB2089">
            <v>47</v>
          </cell>
          <cell r="AC2089">
            <v>218.97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A2090" t="str">
            <v>XP06/71047/01768</v>
          </cell>
          <cell r="B2090" t="str">
            <v>INV-OPR-ESTOC</v>
          </cell>
          <cell r="C2090" t="str">
            <v>Paper</v>
          </cell>
          <cell r="D2090" t="str">
            <v>FISCALIDAD INTERNACIONAL</v>
          </cell>
          <cell r="E2090">
            <v>48</v>
          </cell>
          <cell r="F2090">
            <v>6.3337000000000003</v>
          </cell>
          <cell r="G2090">
            <v>304.02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48</v>
          </cell>
          <cell r="Q2090">
            <v>304.02</v>
          </cell>
          <cell r="R2090">
            <v>6.3337000000000003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48</v>
          </cell>
          <cell r="AA2090">
            <v>304.02</v>
          </cell>
          <cell r="AB2090">
            <v>48</v>
          </cell>
          <cell r="AC2090">
            <v>304.02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A2091" t="str">
            <v>XP06/71056/00256</v>
          </cell>
          <cell r="B2091" t="str">
            <v>INV-OPR-ESTOC</v>
          </cell>
          <cell r="C2091" t="str">
            <v>Paper</v>
          </cell>
          <cell r="D2091" t="str">
            <v>ECONOMÍA INDUSTRIAL</v>
          </cell>
          <cell r="E2091">
            <v>67</v>
          </cell>
          <cell r="F2091">
            <v>5.92</v>
          </cell>
          <cell r="G2091">
            <v>396.64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67</v>
          </cell>
          <cell r="Q2091">
            <v>396.64</v>
          </cell>
          <cell r="R2091">
            <v>5.92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67</v>
          </cell>
          <cell r="AA2091">
            <v>396.64</v>
          </cell>
          <cell r="AB2091">
            <v>67</v>
          </cell>
          <cell r="AC2091">
            <v>396.64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A2092" t="str">
            <v>XP06/71062/00205</v>
          </cell>
          <cell r="B2092" t="str">
            <v>INV-OPR-ESTOC</v>
          </cell>
          <cell r="C2092" t="str">
            <v>Paper</v>
          </cell>
          <cell r="D2092" t="str">
            <v>DIRECCIÓN DE LA PRODUCCIÓN II</v>
          </cell>
          <cell r="E2092">
            <v>16</v>
          </cell>
          <cell r="F2092">
            <v>5.7079000000000004</v>
          </cell>
          <cell r="G2092">
            <v>91.33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16</v>
          </cell>
          <cell r="Q2092">
            <v>91.33</v>
          </cell>
          <cell r="R2092">
            <v>5.7079000000000004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16</v>
          </cell>
          <cell r="AA2092">
            <v>91.33</v>
          </cell>
          <cell r="AB2092">
            <v>16</v>
          </cell>
          <cell r="AC2092">
            <v>91.33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A2093" t="str">
            <v>XP06/71063/00366</v>
          </cell>
          <cell r="B2093" t="str">
            <v>INV-OPR-ESTOC</v>
          </cell>
          <cell r="C2093" t="str">
            <v>Paper</v>
          </cell>
          <cell r="D2093" t="str">
            <v>DIRECCIÓN DE OPERACIONES</v>
          </cell>
          <cell r="E2093">
            <v>46</v>
          </cell>
          <cell r="F2093">
            <v>6.1</v>
          </cell>
          <cell r="G2093">
            <v>280.60000000000002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46</v>
          </cell>
          <cell r="Q2093">
            <v>280.60000000000002</v>
          </cell>
          <cell r="R2093">
            <v>6.1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46</v>
          </cell>
          <cell r="AA2093">
            <v>280.60000000000002</v>
          </cell>
          <cell r="AB2093">
            <v>46</v>
          </cell>
          <cell r="AC2093">
            <v>280.60000000000002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A2094" t="str">
            <v>XP06/71070/00222</v>
          </cell>
          <cell r="B2094" t="str">
            <v>INV-OPR-ESTOC</v>
          </cell>
          <cell r="C2094" t="str">
            <v>Paper</v>
          </cell>
          <cell r="D2094" t="str">
            <v>MICROECONOMÍA</v>
          </cell>
          <cell r="E2094">
            <v>19</v>
          </cell>
          <cell r="F2094">
            <v>7.7577999999999996</v>
          </cell>
          <cell r="G2094">
            <v>147.4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19</v>
          </cell>
          <cell r="Q2094">
            <v>147.4</v>
          </cell>
          <cell r="R2094">
            <v>7.7577999999999996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19</v>
          </cell>
          <cell r="AA2094">
            <v>147.4</v>
          </cell>
          <cell r="AB2094">
            <v>19</v>
          </cell>
          <cell r="AC2094">
            <v>147.4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A2095" t="str">
            <v>XP06/71071/00775</v>
          </cell>
          <cell r="B2095" t="str">
            <v>INV-OPR-ESTOC</v>
          </cell>
          <cell r="C2095" t="str">
            <v>Paper</v>
          </cell>
          <cell r="D2095" t="str">
            <v>MACROECONOMÍA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A2096" t="str">
            <v>XP06/71075/00230</v>
          </cell>
          <cell r="B2096" t="str">
            <v>INV-OPR-ESTOC</v>
          </cell>
          <cell r="C2096" t="str">
            <v>Paper</v>
          </cell>
          <cell r="D2096" t="str">
            <v>ESTADÍSTICA II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A2097" t="str">
            <v>XP06/71076/01782</v>
          </cell>
          <cell r="B2097" t="str">
            <v>INV-OPR-ESTOC</v>
          </cell>
          <cell r="C2097" t="str">
            <v>Paper</v>
          </cell>
          <cell r="D2097" t="str">
            <v>DERECHO LABORAL</v>
          </cell>
          <cell r="E2097">
            <v>1</v>
          </cell>
          <cell r="F2097">
            <v>7.0183999999999997</v>
          </cell>
          <cell r="G2097">
            <v>7.02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1</v>
          </cell>
          <cell r="Q2097">
            <v>7.02</v>
          </cell>
          <cell r="R2097">
            <v>7.0183999999999997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1</v>
          </cell>
          <cell r="AA2097">
            <v>7.02</v>
          </cell>
          <cell r="AB2097">
            <v>1</v>
          </cell>
          <cell r="AC2097">
            <v>7.02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A2098" t="str">
            <v>XP06/71080/00534</v>
          </cell>
          <cell r="B2098" t="str">
            <v>INV-OPR-ESTOC</v>
          </cell>
          <cell r="C2098" t="str">
            <v>Paper</v>
          </cell>
          <cell r="D2098" t="str">
            <v>CONTABILIDAD FINANCIERA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0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0</v>
          </cell>
          <cell r="V2098">
            <v>0</v>
          </cell>
          <cell r="W2098">
            <v>0</v>
          </cell>
          <cell r="X2098">
            <v>0</v>
          </cell>
          <cell r="Y2098">
            <v>0</v>
          </cell>
          <cell r="Z2098">
            <v>0</v>
          </cell>
          <cell r="AA2098">
            <v>0</v>
          </cell>
          <cell r="AB2098">
            <v>0</v>
          </cell>
          <cell r="AC2098">
            <v>0</v>
          </cell>
          <cell r="AD2098">
            <v>0</v>
          </cell>
          <cell r="AE2098">
            <v>0</v>
          </cell>
          <cell r="AF2098">
            <v>0</v>
          </cell>
        </row>
        <row r="2099">
          <cell r="A2099" t="str">
            <v>XP06/71090/00515</v>
          </cell>
          <cell r="B2099" t="str">
            <v>INV-OPR-ESTOC</v>
          </cell>
          <cell r="C2099" t="str">
            <v>Paper</v>
          </cell>
          <cell r="D2099" t="str">
            <v>MERCADOS FINANCIEROS I</v>
          </cell>
          <cell r="E2099">
            <v>10</v>
          </cell>
          <cell r="F2099">
            <v>5</v>
          </cell>
          <cell r="G2099">
            <v>50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0</v>
          </cell>
          <cell r="P2099">
            <v>10</v>
          </cell>
          <cell r="Q2099">
            <v>50</v>
          </cell>
          <cell r="R2099">
            <v>5</v>
          </cell>
          <cell r="S2099">
            <v>0</v>
          </cell>
          <cell r="T2099">
            <v>0</v>
          </cell>
          <cell r="U2099">
            <v>0</v>
          </cell>
          <cell r="V2099">
            <v>0</v>
          </cell>
          <cell r="W2099">
            <v>0</v>
          </cell>
          <cell r="X2099">
            <v>0</v>
          </cell>
          <cell r="Y2099">
            <v>0</v>
          </cell>
          <cell r="Z2099">
            <v>10</v>
          </cell>
          <cell r="AA2099">
            <v>50</v>
          </cell>
          <cell r="AB2099">
            <v>10</v>
          </cell>
          <cell r="AC2099">
            <v>50</v>
          </cell>
          <cell r="AD2099">
            <v>0</v>
          </cell>
          <cell r="AE2099">
            <v>0</v>
          </cell>
          <cell r="AF2099">
            <v>0</v>
          </cell>
        </row>
        <row r="2100">
          <cell r="A2100" t="str">
            <v>XP06/71091/01136</v>
          </cell>
          <cell r="B2100" t="str">
            <v>INV-OPR-ESTOC</v>
          </cell>
          <cell r="C2100" t="str">
            <v>Paper</v>
          </cell>
          <cell r="D2100" t="str">
            <v>MERCADOS FINANCIEROS II</v>
          </cell>
          <cell r="E2100">
            <v>23</v>
          </cell>
          <cell r="F2100">
            <v>4.3654999999999999</v>
          </cell>
          <cell r="G2100">
            <v>100.41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0</v>
          </cell>
          <cell r="P2100">
            <v>23</v>
          </cell>
          <cell r="Q2100">
            <v>100.41</v>
          </cell>
          <cell r="R2100">
            <v>4.3654999999999999</v>
          </cell>
          <cell r="S2100">
            <v>0</v>
          </cell>
          <cell r="T2100">
            <v>0</v>
          </cell>
          <cell r="U2100">
            <v>0</v>
          </cell>
          <cell r="V2100">
            <v>0</v>
          </cell>
          <cell r="W2100">
            <v>0</v>
          </cell>
          <cell r="X2100">
            <v>0</v>
          </cell>
          <cell r="Y2100">
            <v>0</v>
          </cell>
          <cell r="Z2100">
            <v>23</v>
          </cell>
          <cell r="AA2100">
            <v>100.41</v>
          </cell>
          <cell r="AB2100">
            <v>23</v>
          </cell>
          <cell r="AC2100">
            <v>100.41</v>
          </cell>
          <cell r="AD2100">
            <v>0</v>
          </cell>
          <cell r="AE2100">
            <v>0</v>
          </cell>
          <cell r="AF2100">
            <v>0</v>
          </cell>
        </row>
        <row r="2101">
          <cell r="A2101" t="str">
            <v>XP06/72003/01537</v>
          </cell>
          <cell r="B2101" t="str">
            <v>INV-OPR-ESTOC</v>
          </cell>
          <cell r="C2101" t="str">
            <v>Paper</v>
          </cell>
          <cell r="D2101" t="str">
            <v>DIDÁCTICA GENERAL</v>
          </cell>
          <cell r="E2101">
            <v>19</v>
          </cell>
          <cell r="F2101">
            <v>4.09</v>
          </cell>
          <cell r="G2101">
            <v>77.709999999999994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19</v>
          </cell>
          <cell r="Q2101">
            <v>77.709999999999994</v>
          </cell>
          <cell r="R2101">
            <v>4.09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19</v>
          </cell>
          <cell r="AA2101">
            <v>77.709999999999994</v>
          </cell>
          <cell r="AB2101">
            <v>22</v>
          </cell>
          <cell r="AC2101">
            <v>89.98</v>
          </cell>
          <cell r="AD2101">
            <v>3</v>
          </cell>
          <cell r="AE2101">
            <v>12.27</v>
          </cell>
          <cell r="AF2101">
            <v>3</v>
          </cell>
        </row>
        <row r="2102">
          <cell r="A2102" t="str">
            <v>XP06/72008/00357</v>
          </cell>
          <cell r="B2102" t="str">
            <v>INV-OPR-ESTOC</v>
          </cell>
          <cell r="C2102" t="str">
            <v>Paper</v>
          </cell>
          <cell r="D2102" t="str">
            <v>TEORÍA E INSTITUCIONES CONTEMPORÁNEAS DE LA EDUCACIÓN</v>
          </cell>
          <cell r="E2102">
            <v>28</v>
          </cell>
          <cell r="F2102">
            <v>5.1268000000000002</v>
          </cell>
          <cell r="G2102">
            <v>143.55000000000001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28</v>
          </cell>
          <cell r="Q2102">
            <v>143.55000000000001</v>
          </cell>
          <cell r="R2102">
            <v>5.1268000000000002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28</v>
          </cell>
          <cell r="AA2102">
            <v>143.55000000000001</v>
          </cell>
          <cell r="AB2102">
            <v>28</v>
          </cell>
          <cell r="AC2102">
            <v>143.55000000000001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A2103" t="str">
            <v>XP06/72011/00375</v>
          </cell>
          <cell r="B2103" t="str">
            <v>INV-OPR-ESTOC</v>
          </cell>
          <cell r="C2103" t="str">
            <v>Paper</v>
          </cell>
          <cell r="D2103" t="str">
            <v>MÉTODOS DE INVESTIGACIÓN EN EDUCACIÓN</v>
          </cell>
          <cell r="E2103">
            <v>15</v>
          </cell>
          <cell r="F2103">
            <v>7.4417</v>
          </cell>
          <cell r="G2103">
            <v>111.63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15</v>
          </cell>
          <cell r="Q2103">
            <v>111.63</v>
          </cell>
          <cell r="R2103">
            <v>7.4417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15</v>
          </cell>
          <cell r="AA2103">
            <v>111.63</v>
          </cell>
          <cell r="AB2103">
            <v>15</v>
          </cell>
          <cell r="AC2103">
            <v>111.63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A2104" t="str">
            <v xml:space="preserve">XP06/72015/00128 </v>
          </cell>
          <cell r="B2104" t="str">
            <v>INV-OPR-ESTOC</v>
          </cell>
          <cell r="C2104" t="str">
            <v>Paper</v>
          </cell>
          <cell r="D2104" t="str">
            <v>DISEÑO, DESARROLLO E INNOVACIÓN DEL CURRÍCULUM</v>
          </cell>
          <cell r="E2104">
            <v>3</v>
          </cell>
          <cell r="F2104">
            <v>6.45</v>
          </cell>
          <cell r="G2104">
            <v>19.350000000000001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3</v>
          </cell>
          <cell r="Q2104">
            <v>19.350000000000001</v>
          </cell>
          <cell r="R2104">
            <v>6.45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3</v>
          </cell>
          <cell r="AA2104">
            <v>19.350000000000001</v>
          </cell>
          <cell r="AB2104">
            <v>3</v>
          </cell>
          <cell r="AC2104">
            <v>19.350000000000001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A2105" t="str">
            <v>XP06/72017/00390</v>
          </cell>
          <cell r="B2105" t="str">
            <v>INV-OPR-ESTOC</v>
          </cell>
          <cell r="C2105" t="str">
            <v>Paper</v>
          </cell>
          <cell r="D2105" t="str">
            <v>DIFICULTADES DE APRENDIZAJE</v>
          </cell>
          <cell r="E2105">
            <v>13</v>
          </cell>
          <cell r="F2105">
            <v>7.4965999999999999</v>
          </cell>
          <cell r="G2105">
            <v>97.46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13</v>
          </cell>
          <cell r="Q2105">
            <v>97.46</v>
          </cell>
          <cell r="R2105">
            <v>7.4965999999999999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13</v>
          </cell>
          <cell r="AA2105">
            <v>97.46</v>
          </cell>
          <cell r="AB2105">
            <v>13</v>
          </cell>
          <cell r="AC2105">
            <v>97.46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A2106" t="str">
            <v>XP06/72045/00676</v>
          </cell>
          <cell r="B2106" t="str">
            <v>INV-OPR-ESTOC</v>
          </cell>
          <cell r="C2106" t="str">
            <v>Paper</v>
          </cell>
          <cell r="D2106" t="str">
            <v>MATERIALES DIDÁCTICOS Y CURRÍCULUM: ELABORACIÓN, ANÁLISIS Y EVALUACIÓN</v>
          </cell>
          <cell r="E2106">
            <v>75</v>
          </cell>
          <cell r="F2106">
            <v>3.4178999999999999</v>
          </cell>
          <cell r="G2106">
            <v>256.33999999999997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75</v>
          </cell>
          <cell r="Q2106">
            <v>256.33999999999997</v>
          </cell>
          <cell r="R2106">
            <v>3.4178999999999999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75</v>
          </cell>
          <cell r="AA2106">
            <v>256.33999999999997</v>
          </cell>
          <cell r="AB2106">
            <v>75</v>
          </cell>
          <cell r="AC2106">
            <v>256.33999999999997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A2107" t="str">
            <v>XP06/72048/01330</v>
          </cell>
          <cell r="B2107" t="str">
            <v>INV-OPR-ESTOC</v>
          </cell>
          <cell r="C2107" t="str">
            <v>Paper</v>
          </cell>
          <cell r="D2107" t="str">
            <v>NUEVAS TECNOLOGÍAS DE LA INFORMACIÓN Y LA COMUNICACIÓN EN EDUCACIÓN</v>
          </cell>
          <cell r="E2107">
            <v>14</v>
          </cell>
          <cell r="F2107">
            <v>3.774</v>
          </cell>
          <cell r="G2107">
            <v>52.84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14</v>
          </cell>
          <cell r="Q2107">
            <v>52.84</v>
          </cell>
          <cell r="R2107">
            <v>3.774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14</v>
          </cell>
          <cell r="AA2107">
            <v>52.84</v>
          </cell>
          <cell r="AB2107">
            <v>14</v>
          </cell>
          <cell r="AC2107">
            <v>52.84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A2108" t="str">
            <v>XP06/72077/00435</v>
          </cell>
          <cell r="B2108" t="str">
            <v>INV-OPR-ESTOC</v>
          </cell>
          <cell r="C2108" t="str">
            <v>Paper</v>
          </cell>
          <cell r="D2108" t="str">
            <v>PSICOLOGÍA DE LA INSTRUCCIÓN</v>
          </cell>
          <cell r="E2108">
            <v>14</v>
          </cell>
          <cell r="F2108">
            <v>8.6748999999999992</v>
          </cell>
          <cell r="G2108">
            <v>121.45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14</v>
          </cell>
          <cell r="Q2108">
            <v>121.45</v>
          </cell>
          <cell r="R2108">
            <v>8.6748999999999992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14</v>
          </cell>
          <cell r="AA2108">
            <v>121.45</v>
          </cell>
          <cell r="AB2108">
            <v>14</v>
          </cell>
          <cell r="AC2108">
            <v>121.45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A2109" t="str">
            <v>XP06/72078/00653</v>
          </cell>
          <cell r="B2109" t="str">
            <v>INV-OPR-ESTOC</v>
          </cell>
          <cell r="C2109" t="str">
            <v>Paper</v>
          </cell>
          <cell r="D2109" t="str">
            <v>DIAGNÓSTICO EN EDUCACIÓN</v>
          </cell>
          <cell r="E2109">
            <v>11</v>
          </cell>
          <cell r="F2109">
            <v>6.5692000000000004</v>
          </cell>
          <cell r="G2109">
            <v>72.260000000000005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11</v>
          </cell>
          <cell r="Q2109">
            <v>72.260000000000005</v>
          </cell>
          <cell r="R2109">
            <v>6.5692000000000004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11</v>
          </cell>
          <cell r="AA2109">
            <v>72.260000000000005</v>
          </cell>
          <cell r="AB2109">
            <v>11</v>
          </cell>
          <cell r="AC2109">
            <v>72.260000000000005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A2110" t="str">
            <v>XP06/72079/00645</v>
          </cell>
          <cell r="B2110" t="str">
            <v>INV-OPR-ESTOC</v>
          </cell>
          <cell r="C2110" t="str">
            <v>Paper</v>
          </cell>
          <cell r="D2110" t="str">
            <v>ORIENTACIÓN PROFESIONAL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  <cell r="J2110">
            <v>0</v>
          </cell>
          <cell r="K2110">
            <v>0</v>
          </cell>
          <cell r="L2110">
            <v>0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  <cell r="T2110">
            <v>0</v>
          </cell>
          <cell r="U2110">
            <v>0</v>
          </cell>
          <cell r="V2110">
            <v>0</v>
          </cell>
          <cell r="W2110">
            <v>0</v>
          </cell>
          <cell r="X2110">
            <v>0</v>
          </cell>
          <cell r="Y2110">
            <v>0</v>
          </cell>
          <cell r="Z2110">
            <v>0</v>
          </cell>
          <cell r="AA2110">
            <v>0</v>
          </cell>
          <cell r="AB2110">
            <v>0</v>
          </cell>
          <cell r="AC2110">
            <v>0</v>
          </cell>
          <cell r="AD2110">
            <v>0</v>
          </cell>
          <cell r="AE2110">
            <v>0</v>
          </cell>
          <cell r="AF2110">
            <v>0</v>
          </cell>
        </row>
        <row r="2111">
          <cell r="A2111" t="str">
            <v>XP06/72085/00168</v>
          </cell>
          <cell r="B2111" t="str">
            <v>INV-OPR-ESTOC</v>
          </cell>
          <cell r="C2111" t="str">
            <v>Paper</v>
          </cell>
          <cell r="D2111" t="str">
            <v>DESARROLLO Y APRENDIZAJE DURANTE LA EDAD ESCOLAR</v>
          </cell>
          <cell r="E2111">
            <v>14</v>
          </cell>
          <cell r="F2111">
            <v>3.8813</v>
          </cell>
          <cell r="G2111">
            <v>54.34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  <cell r="L2111">
            <v>1</v>
          </cell>
          <cell r="M2111">
            <v>0</v>
          </cell>
          <cell r="N2111">
            <v>0</v>
          </cell>
          <cell r="O2111">
            <v>0</v>
          </cell>
          <cell r="P2111">
            <v>15</v>
          </cell>
          <cell r="Q2111">
            <v>54.34</v>
          </cell>
          <cell r="R2111">
            <v>3.6225000000000001</v>
          </cell>
          <cell r="S2111">
            <v>0</v>
          </cell>
          <cell r="T2111">
            <v>0</v>
          </cell>
          <cell r="U2111">
            <v>0</v>
          </cell>
          <cell r="V2111">
            <v>0</v>
          </cell>
          <cell r="W2111">
            <v>0</v>
          </cell>
          <cell r="X2111">
            <v>0</v>
          </cell>
          <cell r="Y2111">
            <v>0</v>
          </cell>
          <cell r="Z2111">
            <v>15</v>
          </cell>
          <cell r="AA2111">
            <v>54.34</v>
          </cell>
          <cell r="AB2111">
            <v>15</v>
          </cell>
          <cell r="AC2111">
            <v>54.34</v>
          </cell>
          <cell r="AD2111">
            <v>0</v>
          </cell>
          <cell r="AE2111">
            <v>0</v>
          </cell>
          <cell r="AF2111">
            <v>0</v>
          </cell>
        </row>
        <row r="2112">
          <cell r="A2112" t="str">
            <v>XP06/72088/00364</v>
          </cell>
          <cell r="B2112" t="str">
            <v>INV-OPR-ESTOC</v>
          </cell>
          <cell r="C2112" t="str">
            <v>Paper</v>
          </cell>
          <cell r="D2112" t="str">
            <v>ENTORNO SOCIAL Y FAMILIAR E INTERVENCIÓN PSICOPEDAGÓGICA</v>
          </cell>
          <cell r="E2112">
            <v>0</v>
          </cell>
          <cell r="F2112">
            <v>0</v>
          </cell>
          <cell r="G2112">
            <v>0</v>
          </cell>
          <cell r="H2112">
            <v>0</v>
          </cell>
          <cell r="I2112">
            <v>0</v>
          </cell>
          <cell r="J2112">
            <v>0</v>
          </cell>
          <cell r="K2112">
            <v>0</v>
          </cell>
          <cell r="L2112">
            <v>0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0</v>
          </cell>
          <cell r="V2112">
            <v>0</v>
          </cell>
          <cell r="W2112">
            <v>0</v>
          </cell>
          <cell r="X2112">
            <v>0</v>
          </cell>
          <cell r="Y2112">
            <v>0</v>
          </cell>
          <cell r="Z2112">
            <v>0</v>
          </cell>
          <cell r="AA2112">
            <v>0</v>
          </cell>
          <cell r="AB2112">
            <v>0</v>
          </cell>
          <cell r="AC2112">
            <v>0</v>
          </cell>
          <cell r="AD2112">
            <v>0</v>
          </cell>
          <cell r="AE2112">
            <v>0</v>
          </cell>
          <cell r="AF2112">
            <v>0</v>
          </cell>
        </row>
        <row r="2113">
          <cell r="A2113" t="str">
            <v>XP06/72091/00401</v>
          </cell>
          <cell r="B2113" t="str">
            <v>INV-OPR-ESTOC</v>
          </cell>
          <cell r="C2113" t="str">
            <v>Paper</v>
          </cell>
          <cell r="D2113" t="str">
            <v>DINÁMICA DE GRUPOS</v>
          </cell>
          <cell r="E2113">
            <v>41</v>
          </cell>
          <cell r="F2113">
            <v>3.31</v>
          </cell>
          <cell r="G2113">
            <v>135.71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  <cell r="M2113">
            <v>0</v>
          </cell>
          <cell r="N2113">
            <v>0</v>
          </cell>
          <cell r="O2113">
            <v>0</v>
          </cell>
          <cell r="P2113">
            <v>41</v>
          </cell>
          <cell r="Q2113">
            <v>135.71</v>
          </cell>
          <cell r="R2113">
            <v>3.31</v>
          </cell>
          <cell r="S2113">
            <v>0</v>
          </cell>
          <cell r="T2113">
            <v>0</v>
          </cell>
          <cell r="U2113">
            <v>0</v>
          </cell>
          <cell r="V2113">
            <v>0</v>
          </cell>
          <cell r="W2113">
            <v>0</v>
          </cell>
          <cell r="X2113">
            <v>0</v>
          </cell>
          <cell r="Y2113">
            <v>0</v>
          </cell>
          <cell r="Z2113">
            <v>41</v>
          </cell>
          <cell r="AA2113">
            <v>135.71</v>
          </cell>
          <cell r="AB2113">
            <v>41</v>
          </cell>
          <cell r="AC2113">
            <v>135.71</v>
          </cell>
          <cell r="AD2113">
            <v>0</v>
          </cell>
          <cell r="AE2113">
            <v>0</v>
          </cell>
          <cell r="AF2113">
            <v>0</v>
          </cell>
        </row>
        <row r="2114">
          <cell r="A2114" t="str">
            <v>XP06/72102/00411</v>
          </cell>
          <cell r="B2114" t="str">
            <v>INV-OPR-ESTOC</v>
          </cell>
          <cell r="C2114" t="str">
            <v>Paper</v>
          </cell>
          <cell r="D2114" t="str">
            <v>INTERVENCIÓN PSICOPEDAGÓGICA SOBRE PROBLEMAS DE DESADAPTACIÓN SOCIAL</v>
          </cell>
          <cell r="E2114">
            <v>62</v>
          </cell>
          <cell r="F2114">
            <v>3.8188</v>
          </cell>
          <cell r="G2114">
            <v>236.77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>
            <v>0</v>
          </cell>
          <cell r="O2114">
            <v>0</v>
          </cell>
          <cell r="P2114">
            <v>62</v>
          </cell>
          <cell r="Q2114">
            <v>236.77</v>
          </cell>
          <cell r="R2114">
            <v>3.8188</v>
          </cell>
          <cell r="S2114">
            <v>0</v>
          </cell>
          <cell r="T2114">
            <v>0</v>
          </cell>
          <cell r="U2114">
            <v>0</v>
          </cell>
          <cell r="V2114">
            <v>0</v>
          </cell>
          <cell r="W2114">
            <v>0</v>
          </cell>
          <cell r="X2114">
            <v>0</v>
          </cell>
          <cell r="Y2114">
            <v>0</v>
          </cell>
          <cell r="Z2114">
            <v>62</v>
          </cell>
          <cell r="AA2114">
            <v>236.77</v>
          </cell>
          <cell r="AB2114">
            <v>62</v>
          </cell>
          <cell r="AC2114">
            <v>236.77</v>
          </cell>
          <cell r="AD2114">
            <v>0</v>
          </cell>
          <cell r="AE2114">
            <v>0</v>
          </cell>
          <cell r="AF2114">
            <v>0</v>
          </cell>
        </row>
        <row r="2115">
          <cell r="A2115" t="str">
            <v>XP06/72110/00123</v>
          </cell>
          <cell r="B2115" t="str">
            <v>INV-OPR-ESTOC</v>
          </cell>
          <cell r="C2115" t="str">
            <v>Paper</v>
          </cell>
          <cell r="D2115" t="str">
            <v xml:space="preserve">MODELOS DE ORIENTACIÓN Y INTERVENCIÓN PSICOPEDAGÓGICA </v>
          </cell>
          <cell r="E2115">
            <v>1</v>
          </cell>
          <cell r="F2115">
            <v>6.5681000000000003</v>
          </cell>
          <cell r="G2115">
            <v>6.57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  <cell r="M2115">
            <v>0</v>
          </cell>
          <cell r="N2115">
            <v>0</v>
          </cell>
          <cell r="O2115">
            <v>0</v>
          </cell>
          <cell r="P2115">
            <v>1</v>
          </cell>
          <cell r="Q2115">
            <v>6.57</v>
          </cell>
          <cell r="R2115">
            <v>6.5681000000000003</v>
          </cell>
          <cell r="S2115">
            <v>0</v>
          </cell>
          <cell r="T2115">
            <v>0</v>
          </cell>
          <cell r="U2115">
            <v>0</v>
          </cell>
          <cell r="V2115">
            <v>0</v>
          </cell>
          <cell r="W2115">
            <v>0</v>
          </cell>
          <cell r="X2115">
            <v>0</v>
          </cell>
          <cell r="Y2115">
            <v>0</v>
          </cell>
          <cell r="Z2115">
            <v>1</v>
          </cell>
          <cell r="AA2115">
            <v>6.57</v>
          </cell>
          <cell r="AB2115">
            <v>1</v>
          </cell>
          <cell r="AC2115">
            <v>6.57</v>
          </cell>
          <cell r="AD2115">
            <v>0</v>
          </cell>
          <cell r="AE2115">
            <v>0</v>
          </cell>
          <cell r="AF2115">
            <v>0</v>
          </cell>
        </row>
        <row r="2116">
          <cell r="A2116" t="str">
            <v>XP06/72111/00099</v>
          </cell>
          <cell r="B2116" t="str">
            <v>INV-OPR-ESTOC</v>
          </cell>
          <cell r="C2116" t="str">
            <v>Paper</v>
          </cell>
          <cell r="D2116" t="str">
            <v>EDUCACIÓN ESPECIAL</v>
          </cell>
          <cell r="E2116">
            <v>11</v>
          </cell>
          <cell r="F2116">
            <v>6.1066000000000003</v>
          </cell>
          <cell r="G2116">
            <v>67.17</v>
          </cell>
          <cell r="H2116">
            <v>0</v>
          </cell>
          <cell r="I2116">
            <v>0</v>
          </cell>
          <cell r="J2116">
            <v>0</v>
          </cell>
          <cell r="K2116">
            <v>0</v>
          </cell>
          <cell r="L2116">
            <v>1</v>
          </cell>
          <cell r="M2116">
            <v>0</v>
          </cell>
          <cell r="N2116">
            <v>0</v>
          </cell>
          <cell r="O2116">
            <v>0</v>
          </cell>
          <cell r="P2116">
            <v>12</v>
          </cell>
          <cell r="Q2116">
            <v>67.17</v>
          </cell>
          <cell r="R2116">
            <v>5.5976999999999997</v>
          </cell>
          <cell r="S2116">
            <v>0</v>
          </cell>
          <cell r="T2116">
            <v>0</v>
          </cell>
          <cell r="U2116">
            <v>0</v>
          </cell>
          <cell r="V2116">
            <v>0</v>
          </cell>
          <cell r="W2116">
            <v>0</v>
          </cell>
          <cell r="X2116">
            <v>0</v>
          </cell>
          <cell r="Y2116">
            <v>0</v>
          </cell>
          <cell r="Z2116">
            <v>12</v>
          </cell>
          <cell r="AA2116">
            <v>67.17</v>
          </cell>
          <cell r="AB2116">
            <v>12</v>
          </cell>
          <cell r="AC2116">
            <v>67.17</v>
          </cell>
          <cell r="AD2116">
            <v>0</v>
          </cell>
          <cell r="AE2116">
            <v>0</v>
          </cell>
          <cell r="AF2116">
            <v>0</v>
          </cell>
        </row>
        <row r="2117">
          <cell r="A2117" t="str">
            <v>XP06/72114/00910</v>
          </cell>
          <cell r="B2117" t="str">
            <v>INV-OPR-ESTOC</v>
          </cell>
          <cell r="C2117" t="str">
            <v>Paper</v>
          </cell>
          <cell r="D2117" t="str">
            <v>ANÁLISIS DE CASOS</v>
          </cell>
          <cell r="E2117">
            <v>0</v>
          </cell>
          <cell r="F2117">
            <v>0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  <cell r="M2117">
            <v>0</v>
          </cell>
          <cell r="N2117">
            <v>0</v>
          </cell>
          <cell r="O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0</v>
          </cell>
          <cell r="V2117">
            <v>0</v>
          </cell>
          <cell r="W2117">
            <v>0</v>
          </cell>
          <cell r="X2117">
            <v>0</v>
          </cell>
          <cell r="Y2117">
            <v>0</v>
          </cell>
          <cell r="Z2117">
            <v>0</v>
          </cell>
          <cell r="AA2117">
            <v>0</v>
          </cell>
          <cell r="AB2117">
            <v>0</v>
          </cell>
          <cell r="AC2117">
            <v>0</v>
          </cell>
          <cell r="AD2117">
            <v>0</v>
          </cell>
          <cell r="AE2117">
            <v>0</v>
          </cell>
          <cell r="AF2117">
            <v>0</v>
          </cell>
        </row>
        <row r="2118">
          <cell r="A2118" t="str">
            <v>XP06/72118/00923</v>
          </cell>
          <cell r="B2118" t="str">
            <v>INV-OPR-ESTOC</v>
          </cell>
          <cell r="C2118" t="str">
            <v>Paper</v>
          </cell>
          <cell r="D2118" t="str">
            <v>INTERCULTURALIDAD Y EDUCACIÓN</v>
          </cell>
          <cell r="E2118">
            <v>13</v>
          </cell>
          <cell r="F2118">
            <v>2.5831</v>
          </cell>
          <cell r="G2118">
            <v>33.58</v>
          </cell>
          <cell r="H2118">
            <v>0</v>
          </cell>
          <cell r="I2118">
            <v>0</v>
          </cell>
          <cell r="J2118">
            <v>0</v>
          </cell>
          <cell r="K2118">
            <v>0</v>
          </cell>
          <cell r="L2118">
            <v>1</v>
          </cell>
          <cell r="M2118">
            <v>0</v>
          </cell>
          <cell r="N2118">
            <v>0</v>
          </cell>
          <cell r="O2118">
            <v>0</v>
          </cell>
          <cell r="P2118">
            <v>14</v>
          </cell>
          <cell r="Q2118">
            <v>33.58</v>
          </cell>
          <cell r="R2118">
            <v>2.3986000000000001</v>
          </cell>
          <cell r="S2118">
            <v>0</v>
          </cell>
          <cell r="T2118">
            <v>0</v>
          </cell>
          <cell r="U2118">
            <v>0</v>
          </cell>
          <cell r="V2118">
            <v>0</v>
          </cell>
          <cell r="W2118">
            <v>0</v>
          </cell>
          <cell r="X2118">
            <v>0</v>
          </cell>
          <cell r="Y2118">
            <v>0</v>
          </cell>
          <cell r="Z2118">
            <v>14</v>
          </cell>
          <cell r="AA2118">
            <v>33.58</v>
          </cell>
          <cell r="AB2118">
            <v>14</v>
          </cell>
          <cell r="AC2118">
            <v>33.58</v>
          </cell>
          <cell r="AD2118">
            <v>0</v>
          </cell>
          <cell r="AE2118">
            <v>0</v>
          </cell>
          <cell r="AF2118">
            <v>0</v>
          </cell>
        </row>
        <row r="2119">
          <cell r="A2119" t="str">
            <v>XP06/73009/01058</v>
          </cell>
          <cell r="B2119" t="str">
            <v>INV-OPR-ESTOC</v>
          </cell>
          <cell r="C2119" t="str">
            <v>Paper</v>
          </cell>
          <cell r="D2119" t="str">
            <v>INSTITUCIONES DE DERECHO COMUNITARIO</v>
          </cell>
          <cell r="E2119">
            <v>0</v>
          </cell>
          <cell r="F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  <cell r="M2119">
            <v>0</v>
          </cell>
          <cell r="N2119">
            <v>0</v>
          </cell>
          <cell r="O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0</v>
          </cell>
          <cell r="V2119">
            <v>0</v>
          </cell>
          <cell r="W2119">
            <v>0</v>
          </cell>
          <cell r="X2119">
            <v>0</v>
          </cell>
          <cell r="Y2119">
            <v>0</v>
          </cell>
          <cell r="Z2119">
            <v>0</v>
          </cell>
          <cell r="AA2119">
            <v>0</v>
          </cell>
          <cell r="AB2119">
            <v>0</v>
          </cell>
          <cell r="AC2119">
            <v>0</v>
          </cell>
          <cell r="AD2119">
            <v>0</v>
          </cell>
          <cell r="AE2119">
            <v>0</v>
          </cell>
          <cell r="AF2119">
            <v>0</v>
          </cell>
        </row>
        <row r="2120">
          <cell r="A2120" t="str">
            <v>XP06/73011/00827</v>
          </cell>
          <cell r="B2120" t="str">
            <v>INV-OPR-ESTOC</v>
          </cell>
          <cell r="C2120" t="str">
            <v>Paper</v>
          </cell>
          <cell r="D2120" t="str">
            <v>DERECHO CONSTITUCIONAL II</v>
          </cell>
          <cell r="E2120">
            <v>30</v>
          </cell>
          <cell r="F2120">
            <v>7.4024999999999999</v>
          </cell>
          <cell r="G2120">
            <v>222.08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30</v>
          </cell>
          <cell r="Q2120">
            <v>222.08</v>
          </cell>
          <cell r="R2120">
            <v>7.4024999999999999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30</v>
          </cell>
          <cell r="AA2120">
            <v>222.08</v>
          </cell>
          <cell r="AB2120">
            <v>30</v>
          </cell>
          <cell r="AC2120">
            <v>222.08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A2121" t="str">
            <v>XP06/73014/00496</v>
          </cell>
          <cell r="B2121" t="str">
            <v>INV-OPR-ESTOC</v>
          </cell>
          <cell r="C2121" t="str">
            <v>Paper</v>
          </cell>
          <cell r="D2121" t="str">
            <v>DERECHO ADMINISTRATIVO I</v>
          </cell>
          <cell r="E2121">
            <v>0</v>
          </cell>
          <cell r="F2121">
            <v>0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A2122" t="str">
            <v>XP06/73015/00503</v>
          </cell>
          <cell r="B2122" t="str">
            <v>INV-OPR-ESTOC</v>
          </cell>
          <cell r="C2122" t="str">
            <v>Paper</v>
          </cell>
          <cell r="D2122" t="str">
            <v>DERECHO ADMINISTRATIVO II</v>
          </cell>
          <cell r="E2122">
            <v>0</v>
          </cell>
          <cell r="F2122">
            <v>0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A2123" t="str">
            <v>XP06/73016/00801</v>
          </cell>
          <cell r="B2123" t="str">
            <v>INV-OPR-ESTOC</v>
          </cell>
          <cell r="C2123" t="str">
            <v>Paper</v>
          </cell>
          <cell r="D2123" t="str">
            <v>DERECHO CIVIL IV</v>
          </cell>
          <cell r="E2123">
            <v>34</v>
          </cell>
          <cell r="F2123">
            <v>3.9281999999999999</v>
          </cell>
          <cell r="G2123">
            <v>133.56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34</v>
          </cell>
          <cell r="Q2123">
            <v>133.56</v>
          </cell>
          <cell r="R2123">
            <v>3.9281999999999999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34</v>
          </cell>
          <cell r="AA2123">
            <v>133.56</v>
          </cell>
          <cell r="AB2123">
            <v>34</v>
          </cell>
          <cell r="AC2123">
            <v>133.56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A2124" t="str">
            <v>XP06/73017/00811</v>
          </cell>
          <cell r="B2124" t="str">
            <v>INV-OPR-ESTOC</v>
          </cell>
          <cell r="C2124" t="str">
            <v>Paper</v>
          </cell>
          <cell r="D2124" t="str">
            <v>DERECHO FINANCIERO Y TRIBUTARIO I</v>
          </cell>
          <cell r="E2124">
            <v>0</v>
          </cell>
          <cell r="F2124">
            <v>0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0</v>
          </cell>
          <cell r="V2124">
            <v>0</v>
          </cell>
          <cell r="W2124">
            <v>0</v>
          </cell>
          <cell r="X2124">
            <v>0</v>
          </cell>
          <cell r="Y2124">
            <v>0</v>
          </cell>
          <cell r="Z2124">
            <v>0</v>
          </cell>
          <cell r="AA2124">
            <v>0</v>
          </cell>
          <cell r="AB2124">
            <v>0</v>
          </cell>
          <cell r="AC2124">
            <v>0</v>
          </cell>
          <cell r="AD2124">
            <v>0</v>
          </cell>
          <cell r="AE2124">
            <v>0</v>
          </cell>
          <cell r="AF2124">
            <v>0</v>
          </cell>
        </row>
        <row r="2125">
          <cell r="A2125" t="str">
            <v>XP06/73019/01557</v>
          </cell>
          <cell r="B2125" t="str">
            <v>INV-OPR-ESTOC</v>
          </cell>
          <cell r="C2125" t="str">
            <v>Paper</v>
          </cell>
          <cell r="D2125" t="str">
            <v>DERECHO FINANCIERO Y TRIBUTARIO II</v>
          </cell>
          <cell r="E2125">
            <v>0</v>
          </cell>
          <cell r="F2125">
            <v>0</v>
          </cell>
          <cell r="G2125">
            <v>0</v>
          </cell>
          <cell r="H2125">
            <v>0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0</v>
          </cell>
          <cell r="N2125">
            <v>0</v>
          </cell>
          <cell r="O2125">
            <v>0</v>
          </cell>
          <cell r="P2125">
            <v>0</v>
          </cell>
          <cell r="Q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0</v>
          </cell>
          <cell r="V2125">
            <v>0</v>
          </cell>
          <cell r="W2125">
            <v>0</v>
          </cell>
          <cell r="X2125">
            <v>0</v>
          </cell>
          <cell r="Y2125">
            <v>0</v>
          </cell>
          <cell r="Z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0</v>
          </cell>
          <cell r="AE2125">
            <v>0</v>
          </cell>
          <cell r="AF2125">
            <v>0</v>
          </cell>
        </row>
        <row r="2126">
          <cell r="A2126" t="str">
            <v>XP06/73022/00231</v>
          </cell>
          <cell r="B2126" t="str">
            <v>INV-OPR-ESTOC</v>
          </cell>
          <cell r="C2126" t="str">
            <v>Paper</v>
          </cell>
          <cell r="D2126" t="str">
            <v>DERECHO MERCANTIL II</v>
          </cell>
          <cell r="E2126">
            <v>0</v>
          </cell>
          <cell r="F2126">
            <v>0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  <cell r="O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0</v>
          </cell>
          <cell r="V2126">
            <v>0</v>
          </cell>
          <cell r="W2126">
            <v>0</v>
          </cell>
          <cell r="X2126">
            <v>0</v>
          </cell>
          <cell r="Y2126">
            <v>0</v>
          </cell>
          <cell r="Z2126">
            <v>0</v>
          </cell>
          <cell r="AA2126">
            <v>0</v>
          </cell>
          <cell r="AB2126">
            <v>0</v>
          </cell>
          <cell r="AC2126">
            <v>0</v>
          </cell>
          <cell r="AD2126">
            <v>0</v>
          </cell>
          <cell r="AE2126">
            <v>0</v>
          </cell>
          <cell r="AF2126">
            <v>0</v>
          </cell>
        </row>
        <row r="2127">
          <cell r="A2127" t="str">
            <v>XP06/73023/00677</v>
          </cell>
          <cell r="B2127" t="str">
            <v>INV-OPR-ESTOC</v>
          </cell>
          <cell r="C2127" t="str">
            <v>Paper</v>
          </cell>
          <cell r="D2127" t="str">
            <v>DERECHO PROCESAL II</v>
          </cell>
          <cell r="E2127">
            <v>0</v>
          </cell>
          <cell r="F2127">
            <v>0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  <cell r="O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0</v>
          </cell>
          <cell r="V2127">
            <v>0</v>
          </cell>
          <cell r="W2127">
            <v>0</v>
          </cell>
          <cell r="X2127">
            <v>0</v>
          </cell>
          <cell r="Y2127">
            <v>0</v>
          </cell>
          <cell r="Z2127">
            <v>0</v>
          </cell>
          <cell r="AA2127">
            <v>0</v>
          </cell>
          <cell r="AB2127">
            <v>0</v>
          </cell>
          <cell r="AC2127">
            <v>0</v>
          </cell>
          <cell r="AD2127">
            <v>0</v>
          </cell>
          <cell r="AE2127">
            <v>0</v>
          </cell>
          <cell r="AF2127">
            <v>0</v>
          </cell>
        </row>
        <row r="2128">
          <cell r="A2128" t="str">
            <v>XP06/73026/00270</v>
          </cell>
          <cell r="B2128" t="str">
            <v>INV-OPR-ESTOC</v>
          </cell>
          <cell r="C2128" t="str">
            <v>Paper</v>
          </cell>
          <cell r="D2128" t="str">
            <v>FILOSOFÍA DEL DERECHO</v>
          </cell>
          <cell r="E2128">
            <v>0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A2129" t="str">
            <v>XP06/73028/00820</v>
          </cell>
          <cell r="B2129" t="str">
            <v>INV-OPR-ESTOC</v>
          </cell>
          <cell r="C2129" t="str">
            <v>Paper</v>
          </cell>
          <cell r="D2129" t="str">
            <v>METODOLOGÍA JURÍDICA E INTERPRETACIÓN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A2130" t="str">
            <v>XP06/73035/00341</v>
          </cell>
          <cell r="B2130" t="str">
            <v>INV-OPR-ESTOC</v>
          </cell>
          <cell r="C2130" t="str">
            <v>Paper</v>
          </cell>
          <cell r="D2130" t="str">
            <v>CIENCIA POLÍTICA</v>
          </cell>
          <cell r="E2130">
            <v>0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A2131" t="str">
            <v>XP06/73045/01341</v>
          </cell>
          <cell r="B2131" t="str">
            <v>INV-OPR-ESTOC</v>
          </cell>
          <cell r="C2131" t="str">
            <v>Paper</v>
          </cell>
          <cell r="D2131" t="str">
            <v>DERECHO URBANÍSTICO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A2132" t="str">
            <v>XP06/73054/00527</v>
          </cell>
          <cell r="B2132" t="str">
            <v>INV-OPR-ESTOC</v>
          </cell>
          <cell r="C2132" t="str">
            <v>Paper</v>
          </cell>
          <cell r="D2132" t="str">
            <v>DERECHO DEL MEDIO AMBIENTE</v>
          </cell>
          <cell r="E2132">
            <v>8</v>
          </cell>
          <cell r="F2132">
            <v>6.8464999999999998</v>
          </cell>
          <cell r="G2132">
            <v>54.77</v>
          </cell>
          <cell r="H2132">
            <v>0</v>
          </cell>
          <cell r="I2132">
            <v>0</v>
          </cell>
          <cell r="J2132">
            <v>0</v>
          </cell>
          <cell r="K2132">
            <v>0</v>
          </cell>
          <cell r="L2132">
            <v>0</v>
          </cell>
          <cell r="M2132">
            <v>0</v>
          </cell>
          <cell r="N2132">
            <v>0</v>
          </cell>
          <cell r="O2132">
            <v>0</v>
          </cell>
          <cell r="P2132">
            <v>8</v>
          </cell>
          <cell r="Q2132">
            <v>54.77</v>
          </cell>
          <cell r="R2132">
            <v>6.8464999999999998</v>
          </cell>
          <cell r="S2132">
            <v>0</v>
          </cell>
          <cell r="T2132">
            <v>0</v>
          </cell>
          <cell r="U2132">
            <v>0</v>
          </cell>
          <cell r="V2132">
            <v>0</v>
          </cell>
          <cell r="W2132">
            <v>0</v>
          </cell>
          <cell r="X2132">
            <v>0</v>
          </cell>
          <cell r="Y2132">
            <v>0</v>
          </cell>
          <cell r="Z2132">
            <v>8</v>
          </cell>
          <cell r="AA2132">
            <v>54.77</v>
          </cell>
          <cell r="AB2132">
            <v>6</v>
          </cell>
          <cell r="AC2132">
            <v>41.08</v>
          </cell>
          <cell r="AD2132">
            <v>-2</v>
          </cell>
          <cell r="AE2132">
            <v>-13.69</v>
          </cell>
          <cell r="AF2132">
            <v>2</v>
          </cell>
        </row>
        <row r="2133">
          <cell r="A2133" t="str">
            <v>XP06/73062/02200</v>
          </cell>
          <cell r="B2133" t="str">
            <v>INV-OPR-ESTOC</v>
          </cell>
          <cell r="C2133" t="str">
            <v>Paper</v>
          </cell>
          <cell r="D2133" t="str">
            <v>DERECHO HIPOTECARIO</v>
          </cell>
          <cell r="E2133">
            <v>30</v>
          </cell>
          <cell r="F2133">
            <v>6.516</v>
          </cell>
          <cell r="G2133">
            <v>195.48</v>
          </cell>
          <cell r="H2133">
            <v>0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  <cell r="O2133">
            <v>0</v>
          </cell>
          <cell r="P2133">
            <v>30</v>
          </cell>
          <cell r="Q2133">
            <v>195.48</v>
          </cell>
          <cell r="R2133">
            <v>6.516</v>
          </cell>
          <cell r="S2133">
            <v>0</v>
          </cell>
          <cell r="T2133">
            <v>0</v>
          </cell>
          <cell r="U2133">
            <v>0</v>
          </cell>
          <cell r="V2133">
            <v>0</v>
          </cell>
          <cell r="W2133">
            <v>0</v>
          </cell>
          <cell r="X2133">
            <v>0</v>
          </cell>
          <cell r="Y2133">
            <v>0</v>
          </cell>
          <cell r="Z2133">
            <v>30</v>
          </cell>
          <cell r="AA2133">
            <v>195.48</v>
          </cell>
          <cell r="AB2133">
            <v>30</v>
          </cell>
          <cell r="AC2133">
            <v>195.48</v>
          </cell>
          <cell r="AD2133">
            <v>0</v>
          </cell>
          <cell r="AE2133">
            <v>0</v>
          </cell>
          <cell r="AF2133">
            <v>0</v>
          </cell>
        </row>
        <row r="2134">
          <cell r="A2134" t="str">
            <v>XP06/73066/02216</v>
          </cell>
          <cell r="B2134" t="str">
            <v>INV-OPR-ESTOC</v>
          </cell>
          <cell r="C2134" t="str">
            <v>Paper</v>
          </cell>
          <cell r="D2134" t="str">
            <v>INTELIGENCIA ARTIFICIAL Y DERECHO</v>
          </cell>
          <cell r="E2134">
            <v>14</v>
          </cell>
          <cell r="F2134">
            <v>4.6570999999999998</v>
          </cell>
          <cell r="G2134">
            <v>65.2</v>
          </cell>
          <cell r="H2134">
            <v>0</v>
          </cell>
          <cell r="I2134">
            <v>0</v>
          </cell>
          <cell r="J2134">
            <v>0</v>
          </cell>
          <cell r="K2134">
            <v>0</v>
          </cell>
          <cell r="L2134">
            <v>0</v>
          </cell>
          <cell r="M2134">
            <v>0</v>
          </cell>
          <cell r="N2134">
            <v>0</v>
          </cell>
          <cell r="O2134">
            <v>0</v>
          </cell>
          <cell r="P2134">
            <v>14</v>
          </cell>
          <cell r="Q2134">
            <v>65.2</v>
          </cell>
          <cell r="R2134">
            <v>4.6570999999999998</v>
          </cell>
          <cell r="S2134">
            <v>0</v>
          </cell>
          <cell r="T2134">
            <v>0</v>
          </cell>
          <cell r="U2134">
            <v>0</v>
          </cell>
          <cell r="V2134">
            <v>0</v>
          </cell>
          <cell r="W2134">
            <v>0</v>
          </cell>
          <cell r="X2134">
            <v>0</v>
          </cell>
          <cell r="Y2134">
            <v>0</v>
          </cell>
          <cell r="Z2134">
            <v>14</v>
          </cell>
          <cell r="AA2134">
            <v>65.2</v>
          </cell>
          <cell r="AB2134">
            <v>14</v>
          </cell>
          <cell r="AC2134">
            <v>65.2</v>
          </cell>
          <cell r="AD2134">
            <v>0</v>
          </cell>
          <cell r="AE2134">
            <v>0</v>
          </cell>
          <cell r="AF2134">
            <v>0</v>
          </cell>
        </row>
        <row r="2135">
          <cell r="A2135" t="str">
            <v>XP06/73071/01563</v>
          </cell>
          <cell r="B2135" t="str">
            <v>INV-OPR-ESTOC</v>
          </cell>
          <cell r="C2135" t="str">
            <v>Paper</v>
          </cell>
          <cell r="D2135" t="str">
            <v>INTRODUCCIÓN AL DERECHO PROCESAL</v>
          </cell>
          <cell r="E2135">
            <v>0</v>
          </cell>
          <cell r="F2135">
            <v>0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  <cell r="O2135">
            <v>0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>
            <v>0</v>
          </cell>
          <cell r="W2135">
            <v>0</v>
          </cell>
          <cell r="X2135">
            <v>0</v>
          </cell>
          <cell r="Y2135">
            <v>0</v>
          </cell>
          <cell r="Z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0</v>
          </cell>
          <cell r="AE2135">
            <v>0</v>
          </cell>
          <cell r="AF2135">
            <v>0</v>
          </cell>
        </row>
        <row r="2136">
          <cell r="A2136" t="str">
            <v>XP06/73072/02182</v>
          </cell>
          <cell r="B2136" t="str">
            <v>INV-OPR-ESTOC</v>
          </cell>
          <cell r="C2136" t="str">
            <v>Paper</v>
          </cell>
          <cell r="D2136" t="str">
            <v>DERECHO ECLESIÁSTICO DEL ESTADO</v>
          </cell>
          <cell r="E2136">
            <v>0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A2137" t="str">
            <v>XP06/73075/02114</v>
          </cell>
          <cell r="B2137" t="str">
            <v>INV-OPR-ESTOC</v>
          </cell>
          <cell r="C2137" t="str">
            <v>Paper</v>
          </cell>
          <cell r="D2137" t="str">
            <v>DERECHO CIVIL V</v>
          </cell>
          <cell r="E2137">
            <v>19</v>
          </cell>
          <cell r="F2137">
            <v>6.2089999999999996</v>
          </cell>
          <cell r="G2137">
            <v>117.97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19</v>
          </cell>
          <cell r="Q2137">
            <v>117.97</v>
          </cell>
          <cell r="R2137">
            <v>6.2089999999999996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19</v>
          </cell>
          <cell r="AA2137">
            <v>117.97</v>
          </cell>
          <cell r="AB2137">
            <v>19</v>
          </cell>
          <cell r="AC2137">
            <v>117.97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A2138" t="str">
            <v>XP06/73077/00717</v>
          </cell>
          <cell r="B2138" t="str">
            <v>INV-OPR-ESTOC</v>
          </cell>
          <cell r="C2138" t="str">
            <v>Paper</v>
          </cell>
          <cell r="D2138" t="str">
            <v>DERECHO Y NUEVAS TECNOLOGÍAS I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0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0</v>
          </cell>
          <cell r="V2138">
            <v>0</v>
          </cell>
          <cell r="W2138">
            <v>0</v>
          </cell>
          <cell r="X2138">
            <v>0</v>
          </cell>
          <cell r="Y2138">
            <v>0</v>
          </cell>
          <cell r="Z2138">
            <v>0</v>
          </cell>
          <cell r="AA2138">
            <v>0</v>
          </cell>
          <cell r="AB2138">
            <v>0</v>
          </cell>
          <cell r="AC2138">
            <v>0</v>
          </cell>
          <cell r="AD2138">
            <v>0</v>
          </cell>
          <cell r="AE2138">
            <v>0</v>
          </cell>
          <cell r="AF2138">
            <v>0</v>
          </cell>
        </row>
        <row r="2139">
          <cell r="A2139" t="str">
            <v>XP06/73078/01043</v>
          </cell>
          <cell r="B2139" t="str">
            <v>INV-OPR-ESTOC</v>
          </cell>
          <cell r="C2139" t="str">
            <v>Paper</v>
          </cell>
          <cell r="D2139" t="str">
            <v>DERECHO Y NUEVAS TECNOLOGÍAS II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0</v>
          </cell>
          <cell r="V2139">
            <v>0</v>
          </cell>
          <cell r="W2139">
            <v>0</v>
          </cell>
          <cell r="X2139">
            <v>0</v>
          </cell>
          <cell r="Y2139">
            <v>0</v>
          </cell>
          <cell r="Z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0</v>
          </cell>
          <cell r="AE2139">
            <v>0</v>
          </cell>
          <cell r="AF2139">
            <v>0</v>
          </cell>
        </row>
        <row r="2140">
          <cell r="A2140" t="str">
            <v>XP06/73085/00727</v>
          </cell>
          <cell r="B2140" t="str">
            <v>INV-OPR-ESTOC</v>
          </cell>
          <cell r="C2140" t="str">
            <v>Paper</v>
          </cell>
          <cell r="D2140" t="str">
            <v>DERECHO EMPRESARIAL EUROPEO</v>
          </cell>
          <cell r="E2140">
            <v>0</v>
          </cell>
          <cell r="F2140">
            <v>0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0</v>
          </cell>
          <cell r="V2140">
            <v>0</v>
          </cell>
          <cell r="W2140">
            <v>0</v>
          </cell>
          <cell r="X2140">
            <v>0</v>
          </cell>
          <cell r="Y2140">
            <v>0</v>
          </cell>
          <cell r="Z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0</v>
          </cell>
          <cell r="AE2140">
            <v>0</v>
          </cell>
          <cell r="AF2140">
            <v>0</v>
          </cell>
        </row>
        <row r="2141">
          <cell r="A2141" t="str">
            <v>XP06/73092/02176</v>
          </cell>
          <cell r="B2141" t="str">
            <v>INV-OPR-ESTOC</v>
          </cell>
          <cell r="C2141" t="str">
            <v>Paper</v>
          </cell>
          <cell r="D2141" t="str">
            <v>DERECHO PROCESAL I</v>
          </cell>
          <cell r="E2141">
            <v>0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A2142" t="str">
            <v>XP06/73099/01041</v>
          </cell>
          <cell r="B2142" t="str">
            <v>INV-OPR-ESTOC</v>
          </cell>
          <cell r="C2142" t="str">
            <v>Paper</v>
          </cell>
          <cell r="D2142" t="str">
            <v>PROCEDIMIENTOS TRIBUTARIOS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  <cell r="T2142">
            <v>0</v>
          </cell>
          <cell r="U2142">
            <v>0</v>
          </cell>
          <cell r="V2142">
            <v>0</v>
          </cell>
          <cell r="W2142">
            <v>0</v>
          </cell>
          <cell r="X2142">
            <v>0</v>
          </cell>
          <cell r="Y2142">
            <v>0</v>
          </cell>
          <cell r="Z2142">
            <v>0</v>
          </cell>
          <cell r="AA2142">
            <v>0</v>
          </cell>
          <cell r="AB2142">
            <v>0</v>
          </cell>
          <cell r="AC2142">
            <v>0</v>
          </cell>
          <cell r="AD2142">
            <v>0</v>
          </cell>
          <cell r="AE2142">
            <v>0</v>
          </cell>
          <cell r="AF2142">
            <v>0</v>
          </cell>
        </row>
        <row r="2143">
          <cell r="A2143" t="str">
            <v>XP06/74018/00185</v>
          </cell>
          <cell r="B2143" t="str">
            <v>INV-OPR-ESTOC</v>
          </cell>
          <cell r="C2143" t="str">
            <v>Paper</v>
          </cell>
          <cell r="D2143" t="str">
            <v>FILOSOFÍA I</v>
          </cell>
          <cell r="E2143">
            <v>5</v>
          </cell>
          <cell r="F2143">
            <v>4.2153999999999998</v>
          </cell>
          <cell r="G2143">
            <v>21.08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0</v>
          </cell>
          <cell r="P2143">
            <v>5</v>
          </cell>
          <cell r="Q2143">
            <v>21.08</v>
          </cell>
          <cell r="R2143">
            <v>4.2153999999999998</v>
          </cell>
          <cell r="S2143">
            <v>0</v>
          </cell>
          <cell r="T2143">
            <v>0</v>
          </cell>
          <cell r="U2143">
            <v>0</v>
          </cell>
          <cell r="V2143">
            <v>0</v>
          </cell>
          <cell r="W2143">
            <v>0</v>
          </cell>
          <cell r="X2143">
            <v>0</v>
          </cell>
          <cell r="Y2143">
            <v>0</v>
          </cell>
          <cell r="Z2143">
            <v>5</v>
          </cell>
          <cell r="AA2143">
            <v>21.08</v>
          </cell>
          <cell r="AB2143">
            <v>5</v>
          </cell>
          <cell r="AC2143">
            <v>21.08</v>
          </cell>
          <cell r="AD2143">
            <v>0</v>
          </cell>
          <cell r="AE2143">
            <v>0</v>
          </cell>
          <cell r="AF2143">
            <v>0</v>
          </cell>
        </row>
        <row r="2144">
          <cell r="A2144" t="str">
            <v>XP06/74020/01591</v>
          </cell>
          <cell r="B2144" t="str">
            <v>INV-OPR-ESTOC</v>
          </cell>
          <cell r="C2144" t="str">
            <v>Paper</v>
          </cell>
          <cell r="D2144" t="str">
            <v>GEOGRAFÍA REGIONAL</v>
          </cell>
          <cell r="E2144">
            <v>0</v>
          </cell>
          <cell r="F2144">
            <v>0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0</v>
          </cell>
          <cell r="V2144">
            <v>0</v>
          </cell>
          <cell r="W2144">
            <v>0</v>
          </cell>
          <cell r="X2144">
            <v>0</v>
          </cell>
          <cell r="Y2144">
            <v>0</v>
          </cell>
          <cell r="Z2144">
            <v>0</v>
          </cell>
          <cell r="AA2144">
            <v>0</v>
          </cell>
          <cell r="AB2144">
            <v>0</v>
          </cell>
          <cell r="AC2144">
            <v>0</v>
          </cell>
          <cell r="AD2144">
            <v>0</v>
          </cell>
          <cell r="AE2144">
            <v>0</v>
          </cell>
          <cell r="AF2144">
            <v>0</v>
          </cell>
        </row>
        <row r="2145">
          <cell r="A2145" t="str">
            <v>XP06/74037/01776</v>
          </cell>
          <cell r="B2145" t="str">
            <v>INV-OPR-ESTOC</v>
          </cell>
          <cell r="C2145" t="str">
            <v>Paper</v>
          </cell>
          <cell r="D2145" t="str">
            <v>DOCUMENTACIÓN Y ARCHIVÍSTICA</v>
          </cell>
          <cell r="E2145">
            <v>56</v>
          </cell>
          <cell r="F2145">
            <v>4.5842000000000001</v>
          </cell>
          <cell r="G2145">
            <v>256.72000000000003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56</v>
          </cell>
          <cell r="Q2145">
            <v>256.72000000000003</v>
          </cell>
          <cell r="R2145">
            <v>4.5842000000000001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56</v>
          </cell>
          <cell r="AA2145">
            <v>256.72000000000003</v>
          </cell>
          <cell r="AB2145">
            <v>56</v>
          </cell>
          <cell r="AC2145">
            <v>256.72000000000003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A2146" t="str">
            <v>XP06/74038/01786</v>
          </cell>
          <cell r="B2146" t="str">
            <v>INV-OPR-ESTOC</v>
          </cell>
          <cell r="C2146" t="str">
            <v>Paper</v>
          </cell>
          <cell r="D2146" t="str">
            <v>TEORÍA DEL CONOCIMIENTO</v>
          </cell>
          <cell r="E2146">
            <v>12</v>
          </cell>
          <cell r="F2146">
            <v>5.3494999999999999</v>
          </cell>
          <cell r="G2146">
            <v>64.19</v>
          </cell>
          <cell r="H2146">
            <v>0</v>
          </cell>
          <cell r="I2146">
            <v>0</v>
          </cell>
          <cell r="J2146">
            <v>0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  <cell r="O2146">
            <v>0</v>
          </cell>
          <cell r="P2146">
            <v>12</v>
          </cell>
          <cell r="Q2146">
            <v>64.19</v>
          </cell>
          <cell r="R2146">
            <v>5.3494999999999999</v>
          </cell>
          <cell r="S2146">
            <v>0</v>
          </cell>
          <cell r="T2146">
            <v>0</v>
          </cell>
          <cell r="U2146">
            <v>0</v>
          </cell>
          <cell r="V2146">
            <v>0</v>
          </cell>
          <cell r="W2146">
            <v>0</v>
          </cell>
          <cell r="X2146">
            <v>0</v>
          </cell>
          <cell r="Y2146">
            <v>0</v>
          </cell>
          <cell r="Z2146">
            <v>12</v>
          </cell>
          <cell r="AA2146">
            <v>64.19</v>
          </cell>
          <cell r="AB2146">
            <v>12</v>
          </cell>
          <cell r="AC2146">
            <v>64.19</v>
          </cell>
          <cell r="AD2146">
            <v>0</v>
          </cell>
          <cell r="AE2146">
            <v>0</v>
          </cell>
          <cell r="AF2146">
            <v>0</v>
          </cell>
        </row>
        <row r="2147">
          <cell r="A2147" t="str">
            <v>XP06/74039/00276</v>
          </cell>
          <cell r="B2147" t="str">
            <v>INV-OPR-ESTOC</v>
          </cell>
          <cell r="C2147" t="str">
            <v>Paper</v>
          </cell>
          <cell r="D2147" t="str">
            <v>TEORÍAS Y SISTEMAS POLÍTICOS</v>
          </cell>
          <cell r="E2147">
            <v>7</v>
          </cell>
          <cell r="F2147">
            <v>4.8395000000000001</v>
          </cell>
          <cell r="G2147">
            <v>33.880000000000003</v>
          </cell>
          <cell r="H2147">
            <v>0</v>
          </cell>
          <cell r="I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N2147">
            <v>0</v>
          </cell>
          <cell r="O2147">
            <v>0</v>
          </cell>
          <cell r="P2147">
            <v>7</v>
          </cell>
          <cell r="Q2147">
            <v>33.880000000000003</v>
          </cell>
          <cell r="R2147">
            <v>4.8395000000000001</v>
          </cell>
          <cell r="S2147">
            <v>0</v>
          </cell>
          <cell r="T2147">
            <v>0</v>
          </cell>
          <cell r="U2147">
            <v>0</v>
          </cell>
          <cell r="V2147">
            <v>0</v>
          </cell>
          <cell r="W2147">
            <v>0</v>
          </cell>
          <cell r="X2147">
            <v>0</v>
          </cell>
          <cell r="Y2147">
            <v>0</v>
          </cell>
          <cell r="Z2147">
            <v>7</v>
          </cell>
          <cell r="AA2147">
            <v>33.880000000000003</v>
          </cell>
          <cell r="AB2147">
            <v>7</v>
          </cell>
          <cell r="AC2147">
            <v>33.880000000000003</v>
          </cell>
          <cell r="AD2147">
            <v>0</v>
          </cell>
          <cell r="AE2147">
            <v>0</v>
          </cell>
          <cell r="AF2147">
            <v>0</v>
          </cell>
        </row>
        <row r="2148">
          <cell r="A2148" t="str">
            <v>XP06/74042/00281</v>
          </cell>
          <cell r="B2148" t="str">
            <v>INV-OPR-ESTOC</v>
          </cell>
          <cell r="C2148" t="str">
            <v>Paper</v>
          </cell>
          <cell r="D2148" t="str">
            <v>ÉTICA, FILOSOFÍA MORAL Y POLÍTICA</v>
          </cell>
          <cell r="E2148">
            <v>4</v>
          </cell>
          <cell r="F2148">
            <v>4.7300000000000004</v>
          </cell>
          <cell r="G2148">
            <v>18.920000000000002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  <cell r="M2148">
            <v>0</v>
          </cell>
          <cell r="N2148">
            <v>0</v>
          </cell>
          <cell r="O2148">
            <v>0</v>
          </cell>
          <cell r="P2148">
            <v>4</v>
          </cell>
          <cell r="Q2148">
            <v>18.920000000000002</v>
          </cell>
          <cell r="R2148">
            <v>4.7300000000000004</v>
          </cell>
          <cell r="S2148">
            <v>0</v>
          </cell>
          <cell r="T2148">
            <v>0</v>
          </cell>
          <cell r="U2148">
            <v>0</v>
          </cell>
          <cell r="V2148">
            <v>0</v>
          </cell>
          <cell r="W2148">
            <v>0</v>
          </cell>
          <cell r="X2148">
            <v>0</v>
          </cell>
          <cell r="Y2148">
            <v>0</v>
          </cell>
          <cell r="Z2148">
            <v>4</v>
          </cell>
          <cell r="AA2148">
            <v>18.920000000000002</v>
          </cell>
          <cell r="AB2148">
            <v>4</v>
          </cell>
          <cell r="AC2148">
            <v>18.920000000000002</v>
          </cell>
          <cell r="AD2148">
            <v>0</v>
          </cell>
          <cell r="AE2148">
            <v>0</v>
          </cell>
          <cell r="AF2148">
            <v>0</v>
          </cell>
        </row>
        <row r="2149">
          <cell r="A2149" t="str">
            <v>XP06/74089/00021</v>
          </cell>
          <cell r="B2149" t="str">
            <v>INV-OPR-ESTOC</v>
          </cell>
          <cell r="C2149" t="str">
            <v>Paper</v>
          </cell>
          <cell r="D2149" t="str">
            <v>HISTORIA DEL CINE Y LA TELEVISIÓN</v>
          </cell>
          <cell r="E2149">
            <v>69</v>
          </cell>
          <cell r="F2149">
            <v>4.8394000000000004</v>
          </cell>
          <cell r="G2149">
            <v>333.92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69</v>
          </cell>
          <cell r="Q2149">
            <v>333.92</v>
          </cell>
          <cell r="R2149">
            <v>4.8394000000000004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69</v>
          </cell>
          <cell r="AA2149">
            <v>333.92</v>
          </cell>
          <cell r="AB2149">
            <v>69</v>
          </cell>
          <cell r="AC2149">
            <v>333.92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A2150" t="str">
            <v>XP06/74095/00109</v>
          </cell>
          <cell r="B2150" t="str">
            <v>INV-OPR-ESTOC</v>
          </cell>
          <cell r="C2150" t="str">
            <v>Paper</v>
          </cell>
          <cell r="D2150" t="str">
            <v>INTERCULTURALIDAD</v>
          </cell>
          <cell r="E2150">
            <v>70</v>
          </cell>
          <cell r="F2150">
            <v>1.7777000000000001</v>
          </cell>
          <cell r="G2150">
            <v>124.44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0</v>
          </cell>
          <cell r="P2150">
            <v>70</v>
          </cell>
          <cell r="Q2150">
            <v>124.44</v>
          </cell>
          <cell r="R2150">
            <v>1.7777000000000001</v>
          </cell>
          <cell r="S2150">
            <v>0</v>
          </cell>
          <cell r="T2150">
            <v>0</v>
          </cell>
          <cell r="U2150">
            <v>1</v>
          </cell>
          <cell r="V2150">
            <v>0</v>
          </cell>
          <cell r="W2150">
            <v>1</v>
          </cell>
          <cell r="X2150">
            <v>1.4285714285714235E-2</v>
          </cell>
          <cell r="Y2150">
            <v>1.78</v>
          </cell>
          <cell r="Z2150">
            <v>69</v>
          </cell>
          <cell r="AA2150">
            <v>122.66</v>
          </cell>
          <cell r="AB2150">
            <v>70</v>
          </cell>
          <cell r="AC2150">
            <v>124.44</v>
          </cell>
          <cell r="AD2150">
            <v>1</v>
          </cell>
          <cell r="AE2150">
            <v>1.78</v>
          </cell>
          <cell r="AF2150">
            <v>1</v>
          </cell>
        </row>
        <row r="2151">
          <cell r="A2151" t="str">
            <v>XP06/74111/01846</v>
          </cell>
          <cell r="B2151" t="str">
            <v>INV-OPR-ESTOC</v>
          </cell>
          <cell r="C2151" t="str">
            <v>Paper</v>
          </cell>
          <cell r="D2151" t="str">
            <v>ORGANIZACIÓN Y GESTIÓN DE EMPRESAS CULTURALES</v>
          </cell>
          <cell r="E2151">
            <v>46</v>
          </cell>
          <cell r="F2151">
            <v>3.43</v>
          </cell>
          <cell r="G2151">
            <v>157.78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46</v>
          </cell>
          <cell r="Q2151">
            <v>157.78</v>
          </cell>
          <cell r="R2151">
            <v>3.43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46</v>
          </cell>
          <cell r="AA2151">
            <v>157.78</v>
          </cell>
          <cell r="AB2151">
            <v>46</v>
          </cell>
          <cell r="AC2151">
            <v>157.78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A2152" t="str">
            <v>XP06/74119/02000</v>
          </cell>
          <cell r="B2152" t="str">
            <v>INV-OPR-ESTOC</v>
          </cell>
          <cell r="C2152" t="str">
            <v>Paper</v>
          </cell>
          <cell r="D2152" t="str">
            <v>EL OCIO EN LA SOCIEDAD ACTUAL</v>
          </cell>
          <cell r="E2152">
            <v>50</v>
          </cell>
          <cell r="F2152">
            <v>3.6366000000000001</v>
          </cell>
          <cell r="G2152">
            <v>181.83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0</v>
          </cell>
          <cell r="P2152">
            <v>50</v>
          </cell>
          <cell r="Q2152">
            <v>181.83</v>
          </cell>
          <cell r="R2152">
            <v>3.6366000000000001</v>
          </cell>
          <cell r="S2152">
            <v>0</v>
          </cell>
          <cell r="T2152">
            <v>0</v>
          </cell>
          <cell r="U2152">
            <v>0</v>
          </cell>
          <cell r="V2152">
            <v>0</v>
          </cell>
          <cell r="W2152">
            <v>0</v>
          </cell>
          <cell r="X2152">
            <v>0</v>
          </cell>
          <cell r="Y2152">
            <v>0</v>
          </cell>
          <cell r="Z2152">
            <v>50</v>
          </cell>
          <cell r="AA2152">
            <v>181.83</v>
          </cell>
          <cell r="AB2152">
            <v>50</v>
          </cell>
          <cell r="AC2152">
            <v>181.83</v>
          </cell>
          <cell r="AD2152">
            <v>0</v>
          </cell>
          <cell r="AE2152">
            <v>0</v>
          </cell>
          <cell r="AF2152">
            <v>0</v>
          </cell>
        </row>
        <row r="2153">
          <cell r="A2153" t="str">
            <v>XP06/74132/01676</v>
          </cell>
          <cell r="B2153" t="str">
            <v>INV-OPR-ESTOC</v>
          </cell>
          <cell r="C2153" t="str">
            <v>Paper</v>
          </cell>
          <cell r="D2153" t="str">
            <v>INFORMÁTICA APLICADA A LAS CIENCIAS HUMANAS Y SOCIALES</v>
          </cell>
          <cell r="E2153">
            <v>72</v>
          </cell>
          <cell r="F2153">
            <v>3.673</v>
          </cell>
          <cell r="G2153">
            <v>264.45999999999998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0</v>
          </cell>
          <cell r="N2153">
            <v>0</v>
          </cell>
          <cell r="O2153">
            <v>0</v>
          </cell>
          <cell r="P2153">
            <v>72</v>
          </cell>
          <cell r="Q2153">
            <v>264.45999999999998</v>
          </cell>
          <cell r="R2153">
            <v>3.673</v>
          </cell>
          <cell r="S2153">
            <v>0</v>
          </cell>
          <cell r="T2153">
            <v>0</v>
          </cell>
          <cell r="U2153">
            <v>0</v>
          </cell>
          <cell r="V2153">
            <v>0</v>
          </cell>
          <cell r="W2153">
            <v>0</v>
          </cell>
          <cell r="X2153">
            <v>0</v>
          </cell>
          <cell r="Y2153">
            <v>0</v>
          </cell>
          <cell r="Z2153">
            <v>72</v>
          </cell>
          <cell r="AA2153">
            <v>264.45999999999998</v>
          </cell>
          <cell r="AB2153">
            <v>72</v>
          </cell>
          <cell r="AC2153">
            <v>264.45999999999998</v>
          </cell>
          <cell r="AD2153">
            <v>0</v>
          </cell>
          <cell r="AE2153">
            <v>0</v>
          </cell>
          <cell r="AF2153">
            <v>0</v>
          </cell>
        </row>
        <row r="2154">
          <cell r="A2154" t="str">
            <v>XP06/74133/01660</v>
          </cell>
          <cell r="B2154" t="str">
            <v>INV-OPR-ESTOC</v>
          </cell>
          <cell r="C2154" t="str">
            <v>Paper</v>
          </cell>
          <cell r="D2154" t="str">
            <v>LENGUA CATALANA I</v>
          </cell>
          <cell r="E2154">
            <v>80</v>
          </cell>
          <cell r="F2154">
            <v>3.4908000000000001</v>
          </cell>
          <cell r="G2154">
            <v>279.26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0</v>
          </cell>
          <cell r="P2154">
            <v>80</v>
          </cell>
          <cell r="Q2154">
            <v>279.26</v>
          </cell>
          <cell r="R2154">
            <v>3.4908000000000001</v>
          </cell>
          <cell r="S2154">
            <v>0</v>
          </cell>
          <cell r="T2154">
            <v>0</v>
          </cell>
          <cell r="U2154">
            <v>0</v>
          </cell>
          <cell r="V2154">
            <v>0</v>
          </cell>
          <cell r="W2154">
            <v>0</v>
          </cell>
          <cell r="X2154">
            <v>0</v>
          </cell>
          <cell r="Y2154">
            <v>0</v>
          </cell>
          <cell r="Z2154">
            <v>80</v>
          </cell>
          <cell r="AA2154">
            <v>279.26</v>
          </cell>
          <cell r="AB2154">
            <v>80</v>
          </cell>
          <cell r="AC2154">
            <v>279.26</v>
          </cell>
          <cell r="AD2154">
            <v>0</v>
          </cell>
          <cell r="AE2154">
            <v>0</v>
          </cell>
          <cell r="AF2154">
            <v>0</v>
          </cell>
        </row>
        <row r="2155">
          <cell r="A2155" t="str">
            <v>XP06/74136/01964</v>
          </cell>
          <cell r="B2155" t="str">
            <v>INV-OPR-ESTOC</v>
          </cell>
          <cell r="C2155" t="str">
            <v>Paper</v>
          </cell>
          <cell r="D2155" t="str">
            <v>LENGUA ESPAÑOLA II</v>
          </cell>
          <cell r="E2155">
            <v>4</v>
          </cell>
          <cell r="F2155">
            <v>9.1396999999999995</v>
          </cell>
          <cell r="G2155">
            <v>36.56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0</v>
          </cell>
          <cell r="P2155">
            <v>4</v>
          </cell>
          <cell r="Q2155">
            <v>36.56</v>
          </cell>
          <cell r="R2155">
            <v>9.1396999999999995</v>
          </cell>
          <cell r="S2155">
            <v>0</v>
          </cell>
          <cell r="T2155">
            <v>0</v>
          </cell>
          <cell r="U2155">
            <v>0</v>
          </cell>
          <cell r="V2155">
            <v>0</v>
          </cell>
          <cell r="W2155">
            <v>0</v>
          </cell>
          <cell r="X2155">
            <v>0</v>
          </cell>
          <cell r="Y2155">
            <v>0</v>
          </cell>
          <cell r="Z2155">
            <v>4</v>
          </cell>
          <cell r="AA2155">
            <v>36.56</v>
          </cell>
          <cell r="AB2155">
            <v>4</v>
          </cell>
          <cell r="AC2155">
            <v>36.56</v>
          </cell>
          <cell r="AD2155">
            <v>0</v>
          </cell>
          <cell r="AE2155">
            <v>0</v>
          </cell>
          <cell r="AF2155">
            <v>0</v>
          </cell>
        </row>
        <row r="2156">
          <cell r="A2156" t="str">
            <v>XP06/74141/00287</v>
          </cell>
          <cell r="B2156" t="str">
            <v>INV-OPR-ESTOC</v>
          </cell>
          <cell r="C2156" t="str">
            <v>Paper</v>
          </cell>
          <cell r="D2156" t="str">
            <v>LITERATURA Y CIVILIZACIÓN GRIEGAS</v>
          </cell>
          <cell r="E2156">
            <v>6</v>
          </cell>
          <cell r="F2156">
            <v>6.1680999999999999</v>
          </cell>
          <cell r="G2156">
            <v>37.01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0</v>
          </cell>
          <cell r="P2156">
            <v>6</v>
          </cell>
          <cell r="Q2156">
            <v>37.01</v>
          </cell>
          <cell r="R2156">
            <v>6.1680999999999999</v>
          </cell>
          <cell r="S2156">
            <v>0</v>
          </cell>
          <cell r="T2156">
            <v>0</v>
          </cell>
          <cell r="U2156">
            <v>0</v>
          </cell>
          <cell r="V2156">
            <v>0</v>
          </cell>
          <cell r="W2156">
            <v>0</v>
          </cell>
          <cell r="X2156">
            <v>0</v>
          </cell>
          <cell r="Y2156">
            <v>0</v>
          </cell>
          <cell r="Z2156">
            <v>6</v>
          </cell>
          <cell r="AA2156">
            <v>37.01</v>
          </cell>
          <cell r="AB2156">
            <v>6</v>
          </cell>
          <cell r="AC2156">
            <v>37.01</v>
          </cell>
          <cell r="AD2156">
            <v>0</v>
          </cell>
          <cell r="AE2156">
            <v>0</v>
          </cell>
          <cell r="AF2156">
            <v>0</v>
          </cell>
        </row>
        <row r="2157">
          <cell r="A2157" t="str">
            <v>XP06/74157/01586</v>
          </cell>
          <cell r="B2157" t="str">
            <v>INV-OPR-ESTOC</v>
          </cell>
          <cell r="C2157" t="str">
            <v>Paper</v>
          </cell>
          <cell r="D2157" t="str">
            <v>HISTORIA CONTEMPORÁNEA II</v>
          </cell>
          <cell r="E2157">
            <v>2</v>
          </cell>
          <cell r="F2157">
            <v>4.4055999999999997</v>
          </cell>
          <cell r="G2157">
            <v>8.81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0</v>
          </cell>
          <cell r="P2157">
            <v>2</v>
          </cell>
          <cell r="Q2157">
            <v>8.81</v>
          </cell>
          <cell r="R2157">
            <v>4.4055999999999997</v>
          </cell>
          <cell r="S2157">
            <v>0</v>
          </cell>
          <cell r="T2157">
            <v>0</v>
          </cell>
          <cell r="U2157">
            <v>0</v>
          </cell>
          <cell r="V2157">
            <v>0</v>
          </cell>
          <cell r="W2157">
            <v>0</v>
          </cell>
          <cell r="X2157">
            <v>0</v>
          </cell>
          <cell r="Y2157">
            <v>0</v>
          </cell>
          <cell r="Z2157">
            <v>2</v>
          </cell>
          <cell r="AA2157">
            <v>8.81</v>
          </cell>
          <cell r="AB2157">
            <v>2</v>
          </cell>
          <cell r="AC2157">
            <v>8.81</v>
          </cell>
          <cell r="AD2157">
            <v>0</v>
          </cell>
          <cell r="AE2157">
            <v>0</v>
          </cell>
          <cell r="AF2157">
            <v>0</v>
          </cell>
        </row>
        <row r="2158">
          <cell r="A2158" t="str">
            <v>XP06/75001/00574</v>
          </cell>
          <cell r="B2158" t="str">
            <v>INV-OPR-ESTOC</v>
          </cell>
          <cell r="C2158" t="str">
            <v>Paper</v>
          </cell>
          <cell r="D2158" t="str">
            <v>ESTRUCTURA DE LA INFORMACIÓN</v>
          </cell>
          <cell r="E2158">
            <v>14</v>
          </cell>
          <cell r="F2158">
            <v>8.5902999999999992</v>
          </cell>
          <cell r="G2158">
            <v>120.26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2</v>
          </cell>
          <cell r="M2158">
            <v>0</v>
          </cell>
          <cell r="N2158">
            <v>0</v>
          </cell>
          <cell r="O2158">
            <v>0</v>
          </cell>
          <cell r="P2158">
            <v>16</v>
          </cell>
          <cell r="Q2158">
            <v>120.26</v>
          </cell>
          <cell r="R2158">
            <v>7.5164999999999997</v>
          </cell>
          <cell r="S2158">
            <v>0</v>
          </cell>
          <cell r="T2158">
            <v>0</v>
          </cell>
          <cell r="U2158">
            <v>0</v>
          </cell>
          <cell r="V2158">
            <v>0</v>
          </cell>
          <cell r="W2158">
            <v>0</v>
          </cell>
          <cell r="X2158">
            <v>0</v>
          </cell>
          <cell r="Y2158">
            <v>0</v>
          </cell>
          <cell r="Z2158">
            <v>16</v>
          </cell>
          <cell r="AA2158">
            <v>120.26</v>
          </cell>
          <cell r="AB2158">
            <v>16</v>
          </cell>
          <cell r="AC2158">
            <v>120.26</v>
          </cell>
          <cell r="AD2158">
            <v>0</v>
          </cell>
          <cell r="AE2158">
            <v>0</v>
          </cell>
          <cell r="AF2158">
            <v>0</v>
          </cell>
        </row>
        <row r="2159">
          <cell r="A2159" t="str">
            <v>XP06/75004/00651</v>
          </cell>
          <cell r="B2159" t="str">
            <v>INV-OPR-ESTOC</v>
          </cell>
          <cell r="C2159" t="str">
            <v>Paper</v>
          </cell>
          <cell r="D2159" t="str">
            <v>ÁLGEBRA</v>
          </cell>
          <cell r="E2159">
            <v>2</v>
          </cell>
          <cell r="F2159">
            <v>6.6650999999999998</v>
          </cell>
          <cell r="G2159">
            <v>13.33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2</v>
          </cell>
          <cell r="Q2159">
            <v>13.33</v>
          </cell>
          <cell r="R2159">
            <v>6.6650999999999998</v>
          </cell>
          <cell r="S2159">
            <v>0</v>
          </cell>
          <cell r="T2159">
            <v>0</v>
          </cell>
          <cell r="U2159">
            <v>0</v>
          </cell>
          <cell r="V2159">
            <v>0</v>
          </cell>
          <cell r="W2159">
            <v>0</v>
          </cell>
          <cell r="X2159">
            <v>0</v>
          </cell>
          <cell r="Y2159">
            <v>0</v>
          </cell>
          <cell r="Z2159">
            <v>2</v>
          </cell>
          <cell r="AA2159">
            <v>13.33</v>
          </cell>
          <cell r="AB2159">
            <v>2</v>
          </cell>
          <cell r="AC2159">
            <v>13.33</v>
          </cell>
          <cell r="AD2159">
            <v>0</v>
          </cell>
          <cell r="AE2159">
            <v>0</v>
          </cell>
          <cell r="AF2159">
            <v>0</v>
          </cell>
        </row>
        <row r="2160">
          <cell r="A2160" t="str">
            <v>XP06/75005/00996</v>
          </cell>
          <cell r="B2160" t="str">
            <v>INV-OPR-ESTOC</v>
          </cell>
          <cell r="C2160" t="str">
            <v>Paper</v>
          </cell>
          <cell r="D2160" t="str">
            <v>ANÁLISIS MATEMÁTICO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0</v>
          </cell>
          <cell r="V2160">
            <v>0</v>
          </cell>
          <cell r="W2160">
            <v>0</v>
          </cell>
          <cell r="X2160">
            <v>0</v>
          </cell>
          <cell r="Y2160">
            <v>0</v>
          </cell>
          <cell r="Z2160">
            <v>0</v>
          </cell>
          <cell r="AA2160">
            <v>0</v>
          </cell>
          <cell r="AB2160">
            <v>0</v>
          </cell>
          <cell r="AC2160">
            <v>0</v>
          </cell>
          <cell r="AD2160">
            <v>0</v>
          </cell>
          <cell r="AE2160">
            <v>0</v>
          </cell>
          <cell r="AF2160">
            <v>0</v>
          </cell>
        </row>
        <row r="2161">
          <cell r="A2161" t="str">
            <v>XP06/75006/01221</v>
          </cell>
          <cell r="B2161" t="str">
            <v>INV-OPR-ESTOC</v>
          </cell>
          <cell r="C2161" t="str">
            <v>Paper</v>
          </cell>
          <cell r="D2161" t="str">
            <v>MATEMÁTICA DISCRETA</v>
          </cell>
          <cell r="E2161">
            <v>7</v>
          </cell>
          <cell r="F2161">
            <v>7.1909000000000001</v>
          </cell>
          <cell r="G2161">
            <v>50.34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7</v>
          </cell>
          <cell r="Q2161">
            <v>50.34</v>
          </cell>
          <cell r="R2161">
            <v>7.1909000000000001</v>
          </cell>
          <cell r="S2161">
            <v>0</v>
          </cell>
          <cell r="T2161">
            <v>0</v>
          </cell>
          <cell r="U2161">
            <v>0</v>
          </cell>
          <cell r="V2161">
            <v>0</v>
          </cell>
          <cell r="W2161">
            <v>0</v>
          </cell>
          <cell r="X2161">
            <v>0</v>
          </cell>
          <cell r="Y2161">
            <v>0</v>
          </cell>
          <cell r="Z2161">
            <v>7</v>
          </cell>
          <cell r="AA2161">
            <v>50.34</v>
          </cell>
          <cell r="AB2161">
            <v>7</v>
          </cell>
          <cell r="AC2161">
            <v>50.34</v>
          </cell>
          <cell r="AD2161">
            <v>0</v>
          </cell>
          <cell r="AE2161">
            <v>0</v>
          </cell>
          <cell r="AF2161">
            <v>0</v>
          </cell>
        </row>
        <row r="2162">
          <cell r="A2162" t="str">
            <v>XP06/75015/01046</v>
          </cell>
          <cell r="B2162" t="str">
            <v>INV-OPR-ESTOC</v>
          </cell>
          <cell r="C2162" t="str">
            <v>Paper</v>
          </cell>
          <cell r="D2162" t="str">
            <v>TEORÍA DE AUTÓMATAS Y LENGUAJES FORMALES I</v>
          </cell>
          <cell r="E2162">
            <v>3</v>
          </cell>
          <cell r="F2162">
            <v>4.1382000000000003</v>
          </cell>
          <cell r="G2162">
            <v>12.41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3</v>
          </cell>
          <cell r="Q2162">
            <v>12.41</v>
          </cell>
          <cell r="R2162">
            <v>4.1382000000000003</v>
          </cell>
          <cell r="S2162">
            <v>0</v>
          </cell>
          <cell r="T2162">
            <v>0</v>
          </cell>
          <cell r="U2162">
            <v>0</v>
          </cell>
          <cell r="V2162">
            <v>0</v>
          </cell>
          <cell r="W2162">
            <v>0</v>
          </cell>
          <cell r="X2162">
            <v>0</v>
          </cell>
          <cell r="Y2162">
            <v>0</v>
          </cell>
          <cell r="Z2162">
            <v>3</v>
          </cell>
          <cell r="AA2162">
            <v>12.41</v>
          </cell>
          <cell r="AB2162">
            <v>3</v>
          </cell>
          <cell r="AC2162">
            <v>12.41</v>
          </cell>
          <cell r="AD2162">
            <v>0</v>
          </cell>
          <cell r="AE2162">
            <v>0</v>
          </cell>
          <cell r="AF2162">
            <v>0</v>
          </cell>
        </row>
        <row r="2163">
          <cell r="A2163" t="str">
            <v>XP06/75016/00633</v>
          </cell>
          <cell r="B2163" t="str">
            <v>INV-OPR-ESTOC</v>
          </cell>
          <cell r="C2163" t="str">
            <v>Paper</v>
          </cell>
          <cell r="D2163" t="str">
            <v>TEORÍA DE AUTÓMATAS Y LENGUAJES FORMALES II</v>
          </cell>
          <cell r="E2163">
            <v>0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>
            <v>0</v>
          </cell>
          <cell r="P2163">
            <v>0</v>
          </cell>
          <cell r="Q2163">
            <v>0</v>
          </cell>
          <cell r="R2163">
            <v>0</v>
          </cell>
          <cell r="S2163">
            <v>0</v>
          </cell>
          <cell r="T2163">
            <v>0</v>
          </cell>
          <cell r="U2163">
            <v>0</v>
          </cell>
          <cell r="V2163">
            <v>0</v>
          </cell>
          <cell r="W2163">
            <v>0</v>
          </cell>
          <cell r="X2163">
            <v>0</v>
          </cell>
          <cell r="Y2163">
            <v>0</v>
          </cell>
          <cell r="Z2163">
            <v>0</v>
          </cell>
          <cell r="AA2163">
            <v>0</v>
          </cell>
          <cell r="AB2163">
            <v>0</v>
          </cell>
          <cell r="AC2163">
            <v>0</v>
          </cell>
          <cell r="AD2163">
            <v>0</v>
          </cell>
          <cell r="AE2163">
            <v>0</v>
          </cell>
          <cell r="AF2163">
            <v>0</v>
          </cell>
        </row>
        <row r="2164">
          <cell r="A2164" t="str">
            <v>XP06/75037/01033</v>
          </cell>
          <cell r="B2164" t="str">
            <v>INV-OPR-ESTOC</v>
          </cell>
          <cell r="C2164" t="str">
            <v>Paper</v>
          </cell>
          <cell r="D2164" t="str">
            <v>EVALUACIÓN Y EXPLOTACIÓN DE SISTEMAS INFORMÁTICOS</v>
          </cell>
          <cell r="E2164">
            <v>75</v>
          </cell>
          <cell r="F2164">
            <v>7.1719999999999997</v>
          </cell>
          <cell r="G2164">
            <v>537.9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75</v>
          </cell>
          <cell r="Q2164">
            <v>537.9</v>
          </cell>
          <cell r="R2164">
            <v>7.1719999999999997</v>
          </cell>
          <cell r="S2164">
            <v>0</v>
          </cell>
          <cell r="T2164">
            <v>0</v>
          </cell>
          <cell r="U2164">
            <v>0</v>
          </cell>
          <cell r="V2164">
            <v>0</v>
          </cell>
          <cell r="W2164">
            <v>0</v>
          </cell>
          <cell r="X2164">
            <v>0</v>
          </cell>
          <cell r="Y2164">
            <v>0</v>
          </cell>
          <cell r="Z2164">
            <v>75</v>
          </cell>
          <cell r="AA2164">
            <v>537.9</v>
          </cell>
          <cell r="AB2164">
            <v>75</v>
          </cell>
          <cell r="AC2164">
            <v>537.9</v>
          </cell>
          <cell r="AD2164">
            <v>0</v>
          </cell>
          <cell r="AE2164">
            <v>0</v>
          </cell>
          <cell r="AF2164">
            <v>0</v>
          </cell>
        </row>
        <row r="2165">
          <cell r="A2165" t="str">
            <v>XP06/75041/00446</v>
          </cell>
          <cell r="B2165" t="str">
            <v>INV-OPR-ESTOC</v>
          </cell>
          <cell r="C2165" t="str">
            <v>Paper</v>
          </cell>
          <cell r="D2165" t="str">
            <v>ORGANIZACIÓN Y ADMINISTRACIÓN DE EMPRESAS CONTABILIDAD</v>
          </cell>
          <cell r="E2165">
            <v>16</v>
          </cell>
          <cell r="F2165">
            <v>8.0957000000000008</v>
          </cell>
          <cell r="G2165">
            <v>129.53</v>
          </cell>
          <cell r="H2165">
            <v>0</v>
          </cell>
          <cell r="I2165">
            <v>0</v>
          </cell>
          <cell r="J2165">
            <v>0</v>
          </cell>
          <cell r="K2165">
            <v>0</v>
          </cell>
          <cell r="L2165">
            <v>0</v>
          </cell>
          <cell r="M2165">
            <v>0</v>
          </cell>
          <cell r="N2165">
            <v>0</v>
          </cell>
          <cell r="O2165">
            <v>0</v>
          </cell>
          <cell r="P2165">
            <v>16</v>
          </cell>
          <cell r="Q2165">
            <v>129.53</v>
          </cell>
          <cell r="R2165">
            <v>8.0957000000000008</v>
          </cell>
          <cell r="S2165">
            <v>0</v>
          </cell>
          <cell r="T2165">
            <v>0</v>
          </cell>
          <cell r="U2165">
            <v>0</v>
          </cell>
          <cell r="V2165">
            <v>0</v>
          </cell>
          <cell r="W2165">
            <v>0</v>
          </cell>
          <cell r="X2165">
            <v>0</v>
          </cell>
          <cell r="Y2165">
            <v>0</v>
          </cell>
          <cell r="Z2165">
            <v>16</v>
          </cell>
          <cell r="AA2165">
            <v>129.53</v>
          </cell>
          <cell r="AB2165">
            <v>16</v>
          </cell>
          <cell r="AC2165">
            <v>129.53</v>
          </cell>
          <cell r="AD2165">
            <v>0</v>
          </cell>
          <cell r="AE2165">
            <v>0</v>
          </cell>
          <cell r="AF2165">
            <v>0</v>
          </cell>
        </row>
        <row r="2166">
          <cell r="A2166" t="str">
            <v>XP06/75049/00155</v>
          </cell>
          <cell r="B2166" t="str">
            <v>INV-OPR-ESTOC</v>
          </cell>
          <cell r="C2166" t="str">
            <v>Paper</v>
          </cell>
          <cell r="D2166" t="str">
            <v>TÉCNICAS DE DESARROLLO DEL SOFTWARE</v>
          </cell>
          <cell r="E2166">
            <v>4</v>
          </cell>
          <cell r="F2166">
            <v>6.1416000000000004</v>
          </cell>
          <cell r="G2166">
            <v>24.57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  <cell r="M2166">
            <v>0</v>
          </cell>
          <cell r="N2166">
            <v>0</v>
          </cell>
          <cell r="O2166">
            <v>0</v>
          </cell>
          <cell r="P2166">
            <v>4</v>
          </cell>
          <cell r="Q2166">
            <v>24.57</v>
          </cell>
          <cell r="R2166">
            <v>6.1416000000000004</v>
          </cell>
          <cell r="S2166">
            <v>0</v>
          </cell>
          <cell r="T2166">
            <v>0</v>
          </cell>
          <cell r="U2166">
            <v>0</v>
          </cell>
          <cell r="V2166">
            <v>0</v>
          </cell>
          <cell r="W2166">
            <v>0</v>
          </cell>
          <cell r="X2166">
            <v>0</v>
          </cell>
          <cell r="Y2166">
            <v>0</v>
          </cell>
          <cell r="Z2166">
            <v>4</v>
          </cell>
          <cell r="AA2166">
            <v>24.57</v>
          </cell>
          <cell r="AB2166">
            <v>4</v>
          </cell>
          <cell r="AC2166">
            <v>24.57</v>
          </cell>
          <cell r="AD2166">
            <v>0</v>
          </cell>
          <cell r="AE2166">
            <v>0</v>
          </cell>
          <cell r="AF2166">
            <v>0</v>
          </cell>
        </row>
        <row r="2167">
          <cell r="A2167" t="str">
            <v>XP06/75053/02082</v>
          </cell>
          <cell r="B2167" t="str">
            <v>INV-OPR-ESTOC</v>
          </cell>
          <cell r="C2167" t="str">
            <v>Paper</v>
          </cell>
          <cell r="D2167" t="str">
            <v>BASES DE DATOS II</v>
          </cell>
          <cell r="E2167">
            <v>10</v>
          </cell>
          <cell r="F2167">
            <v>8.1137999999999995</v>
          </cell>
          <cell r="G2167">
            <v>81.14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  <cell r="M2167">
            <v>0</v>
          </cell>
          <cell r="N2167">
            <v>0</v>
          </cell>
          <cell r="O2167">
            <v>0</v>
          </cell>
          <cell r="P2167">
            <v>10</v>
          </cell>
          <cell r="Q2167">
            <v>81.14</v>
          </cell>
          <cell r="R2167">
            <v>8.1137999999999995</v>
          </cell>
          <cell r="S2167">
            <v>0</v>
          </cell>
          <cell r="T2167">
            <v>0</v>
          </cell>
          <cell r="U2167">
            <v>0</v>
          </cell>
          <cell r="V2167">
            <v>0</v>
          </cell>
          <cell r="W2167">
            <v>0</v>
          </cell>
          <cell r="X2167">
            <v>0</v>
          </cell>
          <cell r="Y2167">
            <v>0</v>
          </cell>
          <cell r="Z2167">
            <v>10</v>
          </cell>
          <cell r="AA2167">
            <v>81.14</v>
          </cell>
          <cell r="AB2167">
            <v>10</v>
          </cell>
          <cell r="AC2167">
            <v>81.14</v>
          </cell>
          <cell r="AD2167">
            <v>0</v>
          </cell>
          <cell r="AE2167">
            <v>0</v>
          </cell>
          <cell r="AF2167">
            <v>0</v>
          </cell>
        </row>
        <row r="2168">
          <cell r="A2168" t="str">
            <v>XP06/75054/01597</v>
          </cell>
          <cell r="B2168" t="str">
            <v>INV-OPR-ESTOC</v>
          </cell>
          <cell r="C2168" t="str">
            <v>Paper</v>
          </cell>
          <cell r="D2168" t="str">
            <v>DATA MINING</v>
          </cell>
          <cell r="E2168">
            <v>3</v>
          </cell>
          <cell r="F2168">
            <v>7.6821999999999999</v>
          </cell>
          <cell r="G2168">
            <v>23.05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3</v>
          </cell>
          <cell r="Q2168">
            <v>23.05</v>
          </cell>
          <cell r="R2168">
            <v>7.6821999999999999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3</v>
          </cell>
          <cell r="AA2168">
            <v>23.05</v>
          </cell>
          <cell r="AB2168">
            <v>3</v>
          </cell>
          <cell r="AC2168">
            <v>23.05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A2169" t="str">
            <v>XP06/75056/01034</v>
          </cell>
          <cell r="B2169" t="str">
            <v>INV-OPR-ESTOC</v>
          </cell>
          <cell r="C2169" t="str">
            <v>Paper</v>
          </cell>
          <cell r="D2169" t="str">
            <v>LÓGICA</v>
          </cell>
          <cell r="E2169">
            <v>50</v>
          </cell>
          <cell r="F2169">
            <v>4.2930000000000001</v>
          </cell>
          <cell r="G2169">
            <v>214.65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50</v>
          </cell>
          <cell r="Q2169">
            <v>214.65</v>
          </cell>
          <cell r="R2169">
            <v>4.2930000000000001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50</v>
          </cell>
          <cell r="AA2169">
            <v>214.65</v>
          </cell>
          <cell r="AB2169">
            <v>50</v>
          </cell>
          <cell r="AC2169">
            <v>214.65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A2170" t="str">
            <v>XP06/75057/01035</v>
          </cell>
          <cell r="B2170" t="str">
            <v>INV-OPR-ESTOC</v>
          </cell>
          <cell r="C2170" t="str">
            <v>Paper</v>
          </cell>
          <cell r="D2170" t="str">
            <v>ESTADÍSTICA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A2171" t="str">
            <v>XP06/75060/02716</v>
          </cell>
          <cell r="B2171" t="str">
            <v>INV-OPR-ESTOC</v>
          </cell>
          <cell r="C2171" t="str">
            <v>Paper</v>
          </cell>
          <cell r="D2171" t="str">
            <v>INGENIERÍA DEL SOFTWARE</v>
          </cell>
          <cell r="E2171">
            <v>8</v>
          </cell>
          <cell r="F2171">
            <v>6.3621999999999996</v>
          </cell>
          <cell r="G2171">
            <v>50.9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0</v>
          </cell>
          <cell r="P2171">
            <v>8</v>
          </cell>
          <cell r="Q2171">
            <v>50.9</v>
          </cell>
          <cell r="R2171">
            <v>6.3621999999999996</v>
          </cell>
          <cell r="S2171">
            <v>0</v>
          </cell>
          <cell r="T2171">
            <v>0</v>
          </cell>
          <cell r="U2171">
            <v>0</v>
          </cell>
          <cell r="V2171">
            <v>0</v>
          </cell>
          <cell r="W2171">
            <v>0</v>
          </cell>
          <cell r="X2171">
            <v>0</v>
          </cell>
          <cell r="Y2171">
            <v>0</v>
          </cell>
          <cell r="Z2171">
            <v>8</v>
          </cell>
          <cell r="AA2171">
            <v>50.9</v>
          </cell>
          <cell r="AB2171">
            <v>8</v>
          </cell>
          <cell r="AC2171">
            <v>50.9</v>
          </cell>
          <cell r="AD2171">
            <v>0</v>
          </cell>
          <cell r="AE2171">
            <v>0</v>
          </cell>
          <cell r="AF2171">
            <v>0</v>
          </cell>
        </row>
        <row r="2172">
          <cell r="A2172" t="str">
            <v>XP06/75061/02717</v>
          </cell>
          <cell r="B2172" t="str">
            <v>INV-OPR-ESTOC</v>
          </cell>
          <cell r="C2172" t="str">
            <v>Paper</v>
          </cell>
          <cell r="D2172" t="str">
            <v>INGENIERÍA DEL SOFTWARE ESTRUCTURADO</v>
          </cell>
          <cell r="E2172">
            <v>75</v>
          </cell>
          <cell r="F2172">
            <v>4.2198000000000002</v>
          </cell>
          <cell r="G2172">
            <v>316.48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  <cell r="O2172">
            <v>0</v>
          </cell>
          <cell r="P2172">
            <v>75</v>
          </cell>
          <cell r="Q2172">
            <v>316.48</v>
          </cell>
          <cell r="R2172">
            <v>4.2198000000000002</v>
          </cell>
          <cell r="S2172">
            <v>0</v>
          </cell>
          <cell r="T2172">
            <v>0</v>
          </cell>
          <cell r="U2172">
            <v>0</v>
          </cell>
          <cell r="V2172">
            <v>0</v>
          </cell>
          <cell r="W2172">
            <v>0</v>
          </cell>
          <cell r="X2172">
            <v>0</v>
          </cell>
          <cell r="Y2172">
            <v>0</v>
          </cell>
          <cell r="Z2172">
            <v>75</v>
          </cell>
          <cell r="AA2172">
            <v>316.48</v>
          </cell>
          <cell r="AB2172">
            <v>75</v>
          </cell>
          <cell r="AC2172">
            <v>316.48</v>
          </cell>
          <cell r="AD2172">
            <v>0</v>
          </cell>
          <cell r="AE2172">
            <v>0</v>
          </cell>
          <cell r="AF2172">
            <v>0</v>
          </cell>
        </row>
        <row r="2173">
          <cell r="A2173" t="str">
            <v>XP06/75063/00526</v>
          </cell>
          <cell r="B2173" t="str">
            <v>INV-OPR-ESTOC</v>
          </cell>
          <cell r="C2173" t="str">
            <v>Paper</v>
          </cell>
          <cell r="D2173" t="str">
            <v>PROGRAMACIÓN ORIENTADA AL OBJETO</v>
          </cell>
          <cell r="E2173">
            <v>0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0</v>
          </cell>
          <cell r="W2173">
            <v>0</v>
          </cell>
          <cell r="X2173">
            <v>0</v>
          </cell>
          <cell r="Y2173">
            <v>0</v>
          </cell>
          <cell r="Z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0</v>
          </cell>
          <cell r="AE2173">
            <v>0</v>
          </cell>
          <cell r="AF2173">
            <v>0</v>
          </cell>
        </row>
        <row r="2174">
          <cell r="A2174" t="str">
            <v>XP06/75065/01036</v>
          </cell>
          <cell r="B2174" t="str">
            <v>INV-OPR-ESTOC</v>
          </cell>
          <cell r="C2174" t="str">
            <v>Paper</v>
          </cell>
          <cell r="D2174" t="str">
            <v>REDES. APLICACIONES Y PROTOCOLOS DE INTERNET</v>
          </cell>
          <cell r="E2174">
            <v>17</v>
          </cell>
          <cell r="F2174">
            <v>7.3540999999999999</v>
          </cell>
          <cell r="G2174">
            <v>125.02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  <cell r="M2174">
            <v>0</v>
          </cell>
          <cell r="N2174">
            <v>0</v>
          </cell>
          <cell r="O2174">
            <v>0</v>
          </cell>
          <cell r="P2174">
            <v>17</v>
          </cell>
          <cell r="Q2174">
            <v>125.02</v>
          </cell>
          <cell r="R2174">
            <v>7.3540999999999999</v>
          </cell>
          <cell r="S2174">
            <v>0</v>
          </cell>
          <cell r="T2174">
            <v>0</v>
          </cell>
          <cell r="U2174">
            <v>0</v>
          </cell>
          <cell r="V2174">
            <v>0</v>
          </cell>
          <cell r="W2174">
            <v>0</v>
          </cell>
          <cell r="X2174">
            <v>0</v>
          </cell>
          <cell r="Y2174">
            <v>0</v>
          </cell>
          <cell r="Z2174">
            <v>17</v>
          </cell>
          <cell r="AA2174">
            <v>125.02</v>
          </cell>
          <cell r="AB2174">
            <v>17</v>
          </cell>
          <cell r="AC2174">
            <v>125.02</v>
          </cell>
          <cell r="AD2174">
            <v>0</v>
          </cell>
          <cell r="AE2174">
            <v>0</v>
          </cell>
          <cell r="AF2174">
            <v>0</v>
          </cell>
        </row>
        <row r="2175">
          <cell r="A2175" t="str">
            <v>XP06/75067/02256</v>
          </cell>
          <cell r="B2175" t="str">
            <v>INV-OPR-ESTOC</v>
          </cell>
          <cell r="C2175" t="str">
            <v>Paper</v>
          </cell>
          <cell r="D2175" t="str">
            <v>FUNDAMENTOS FÍSICOS DE LOS SISTEMAS DE COMUNICACIÓN</v>
          </cell>
          <cell r="E2175">
            <v>1</v>
          </cell>
          <cell r="F2175">
            <v>5.2960000000000003</v>
          </cell>
          <cell r="G2175">
            <v>5.3</v>
          </cell>
          <cell r="H2175">
            <v>0</v>
          </cell>
          <cell r="I2175">
            <v>0</v>
          </cell>
          <cell r="J2175">
            <v>0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  <cell r="O2175">
            <v>0</v>
          </cell>
          <cell r="P2175">
            <v>1</v>
          </cell>
          <cell r="Q2175">
            <v>5.3</v>
          </cell>
          <cell r="R2175">
            <v>5.2960000000000003</v>
          </cell>
          <cell r="S2175">
            <v>0</v>
          </cell>
          <cell r="T2175">
            <v>0</v>
          </cell>
          <cell r="U2175">
            <v>0</v>
          </cell>
          <cell r="V2175">
            <v>0</v>
          </cell>
          <cell r="W2175">
            <v>0</v>
          </cell>
          <cell r="X2175">
            <v>0</v>
          </cell>
          <cell r="Y2175">
            <v>0</v>
          </cell>
          <cell r="Z2175">
            <v>1</v>
          </cell>
          <cell r="AA2175">
            <v>5.3</v>
          </cell>
          <cell r="AB2175">
            <v>1</v>
          </cell>
          <cell r="AC2175">
            <v>5.3</v>
          </cell>
          <cell r="AD2175">
            <v>0</v>
          </cell>
          <cell r="AE2175">
            <v>0</v>
          </cell>
          <cell r="AF2175">
            <v>0</v>
          </cell>
        </row>
        <row r="2176">
          <cell r="A2176" t="str">
            <v>XP06/75069/02137</v>
          </cell>
          <cell r="B2176" t="str">
            <v>INV-OPR-ESTOC</v>
          </cell>
          <cell r="C2176" t="str">
            <v>Paper</v>
          </cell>
          <cell r="D2176" t="str">
            <v>GESTIÓN DE ORGANIZACIONES Y PROYECTOS INFORMÁTICOS</v>
          </cell>
          <cell r="E2176">
            <v>7</v>
          </cell>
          <cell r="F2176">
            <v>5.2714999999999996</v>
          </cell>
          <cell r="G2176">
            <v>36.9</v>
          </cell>
          <cell r="H2176">
            <v>0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0</v>
          </cell>
          <cell r="P2176">
            <v>7</v>
          </cell>
          <cell r="Q2176">
            <v>36.9</v>
          </cell>
          <cell r="R2176">
            <v>5.2714999999999996</v>
          </cell>
          <cell r="S2176">
            <v>0</v>
          </cell>
          <cell r="T2176">
            <v>0</v>
          </cell>
          <cell r="U2176">
            <v>0</v>
          </cell>
          <cell r="V2176">
            <v>0</v>
          </cell>
          <cell r="W2176">
            <v>0</v>
          </cell>
          <cell r="X2176">
            <v>0</v>
          </cell>
          <cell r="Y2176">
            <v>0</v>
          </cell>
          <cell r="Z2176">
            <v>7</v>
          </cell>
          <cell r="AA2176">
            <v>36.9</v>
          </cell>
          <cell r="AB2176">
            <v>7</v>
          </cell>
          <cell r="AC2176">
            <v>36.9</v>
          </cell>
          <cell r="AD2176">
            <v>0</v>
          </cell>
          <cell r="AE2176">
            <v>0</v>
          </cell>
          <cell r="AF2176">
            <v>0</v>
          </cell>
        </row>
        <row r="2177">
          <cell r="A2177" t="str">
            <v>XP06/75095/00793</v>
          </cell>
          <cell r="B2177" t="str">
            <v>INV-OPR-ESTOC</v>
          </cell>
          <cell r="C2177" t="str">
            <v>Paper</v>
          </cell>
          <cell r="D2177" t="str">
            <v>ESTRUCTURA Y TECNOLOGÍA DE COMPUTADORES</v>
          </cell>
          <cell r="E2177">
            <v>56</v>
          </cell>
          <cell r="F2177">
            <v>9.3379999999999992</v>
          </cell>
          <cell r="G2177">
            <v>522.92999999999995</v>
          </cell>
          <cell r="H2177">
            <v>0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  <cell r="O2177">
            <v>0</v>
          </cell>
          <cell r="P2177">
            <v>56</v>
          </cell>
          <cell r="Q2177">
            <v>522.92999999999995</v>
          </cell>
          <cell r="R2177">
            <v>9.3379999999999992</v>
          </cell>
          <cell r="S2177">
            <v>0</v>
          </cell>
          <cell r="T2177">
            <v>0</v>
          </cell>
          <cell r="U2177">
            <v>0</v>
          </cell>
          <cell r="V2177">
            <v>0</v>
          </cell>
          <cell r="W2177">
            <v>0</v>
          </cell>
          <cell r="X2177">
            <v>0</v>
          </cell>
          <cell r="Y2177">
            <v>0</v>
          </cell>
          <cell r="Z2177">
            <v>56</v>
          </cell>
          <cell r="AA2177">
            <v>522.92999999999995</v>
          </cell>
          <cell r="AB2177">
            <v>56</v>
          </cell>
          <cell r="AC2177">
            <v>522.92999999999995</v>
          </cell>
          <cell r="AD2177">
            <v>0</v>
          </cell>
          <cell r="AE2177">
            <v>0</v>
          </cell>
          <cell r="AF2177">
            <v>0</v>
          </cell>
        </row>
        <row r="2178">
          <cell r="A2178" t="str">
            <v>XP06/75096/00296</v>
          </cell>
          <cell r="B2178" t="str">
            <v>INV-OPR-ESTOC</v>
          </cell>
          <cell r="C2178" t="str">
            <v>Paper</v>
          </cell>
          <cell r="D2178" t="str">
            <v>AMPLIACIÓN DE ESTRUCTURA Y TECONOLOGÍA DE COMPUTADORES</v>
          </cell>
          <cell r="E2178">
            <v>34</v>
          </cell>
          <cell r="F2178">
            <v>5.6029999999999998</v>
          </cell>
          <cell r="G2178">
            <v>190.5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34</v>
          </cell>
          <cell r="Q2178">
            <v>190.5</v>
          </cell>
          <cell r="R2178">
            <v>5.6029999999999998</v>
          </cell>
          <cell r="S2178">
            <v>0</v>
          </cell>
          <cell r="T2178">
            <v>0</v>
          </cell>
          <cell r="U2178">
            <v>0</v>
          </cell>
          <cell r="V2178">
            <v>0</v>
          </cell>
          <cell r="W2178">
            <v>0</v>
          </cell>
          <cell r="X2178">
            <v>0</v>
          </cell>
          <cell r="Y2178">
            <v>0</v>
          </cell>
          <cell r="Z2178">
            <v>34</v>
          </cell>
          <cell r="AA2178">
            <v>190.5</v>
          </cell>
          <cell r="AB2178">
            <v>34</v>
          </cell>
          <cell r="AC2178">
            <v>190.5</v>
          </cell>
          <cell r="AD2178">
            <v>0</v>
          </cell>
          <cell r="AE2178">
            <v>0</v>
          </cell>
          <cell r="AF2178">
            <v>0</v>
          </cell>
        </row>
        <row r="2179">
          <cell r="A2179" t="str">
            <v>XP06/75098/02115</v>
          </cell>
          <cell r="B2179" t="str">
            <v>INV-OPR-ESTOC</v>
          </cell>
          <cell r="C2179" t="str">
            <v>Paper</v>
          </cell>
          <cell r="D2179" t="str">
            <v>ESTRUCTURA DE REDES DE COMPUTADORES</v>
          </cell>
          <cell r="E2179">
            <v>11</v>
          </cell>
          <cell r="F2179">
            <v>5.4903000000000004</v>
          </cell>
          <cell r="G2179">
            <v>60.39</v>
          </cell>
          <cell r="H2179">
            <v>0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0</v>
          </cell>
          <cell r="P2179">
            <v>11</v>
          </cell>
          <cell r="Q2179">
            <v>60.39</v>
          </cell>
          <cell r="R2179">
            <v>5.4903000000000004</v>
          </cell>
          <cell r="S2179">
            <v>0</v>
          </cell>
          <cell r="T2179">
            <v>0</v>
          </cell>
          <cell r="U2179">
            <v>0</v>
          </cell>
          <cell r="V2179">
            <v>0</v>
          </cell>
          <cell r="W2179">
            <v>0</v>
          </cell>
          <cell r="X2179">
            <v>0</v>
          </cell>
          <cell r="Y2179">
            <v>0</v>
          </cell>
          <cell r="Z2179">
            <v>11</v>
          </cell>
          <cell r="AA2179">
            <v>60.39</v>
          </cell>
          <cell r="AB2179">
            <v>11</v>
          </cell>
          <cell r="AC2179">
            <v>60.39</v>
          </cell>
          <cell r="AD2179">
            <v>0</v>
          </cell>
          <cell r="AE2179">
            <v>0</v>
          </cell>
          <cell r="AF2179">
            <v>0</v>
          </cell>
        </row>
        <row r="2180">
          <cell r="A2180" t="str">
            <v>XP06/78014/00173</v>
          </cell>
          <cell r="B2180" t="str">
            <v>INV-OPR-ESTOC</v>
          </cell>
          <cell r="C2180" t="str">
            <v>Paper</v>
          </cell>
          <cell r="D2180" t="str">
            <v>INTRODUCCIÓN A LA ECONOMETRÍA</v>
          </cell>
          <cell r="E2180">
            <v>24</v>
          </cell>
          <cell r="F2180">
            <v>3.4018000000000002</v>
          </cell>
          <cell r="G2180">
            <v>81.64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  <cell r="M2180">
            <v>0</v>
          </cell>
          <cell r="N2180">
            <v>0</v>
          </cell>
          <cell r="O2180">
            <v>0</v>
          </cell>
          <cell r="P2180">
            <v>24</v>
          </cell>
          <cell r="Q2180">
            <v>81.64</v>
          </cell>
          <cell r="R2180">
            <v>3.4018000000000002</v>
          </cell>
          <cell r="S2180">
            <v>0</v>
          </cell>
          <cell r="T2180">
            <v>0</v>
          </cell>
          <cell r="U2180">
            <v>0</v>
          </cell>
          <cell r="V2180">
            <v>0</v>
          </cell>
          <cell r="W2180">
            <v>0</v>
          </cell>
          <cell r="X2180">
            <v>0</v>
          </cell>
          <cell r="Y2180">
            <v>0</v>
          </cell>
          <cell r="Z2180">
            <v>24</v>
          </cell>
          <cell r="AA2180">
            <v>81.64</v>
          </cell>
          <cell r="AB2180">
            <v>24</v>
          </cell>
          <cell r="AC2180">
            <v>81.64</v>
          </cell>
          <cell r="AD2180">
            <v>0</v>
          </cell>
          <cell r="AE2180">
            <v>0</v>
          </cell>
          <cell r="AF2180">
            <v>0</v>
          </cell>
        </row>
        <row r="2181">
          <cell r="A2181" t="str">
            <v>XP06/78016/00770</v>
          </cell>
          <cell r="B2181" t="str">
            <v>INV-OPR-ESTOC</v>
          </cell>
          <cell r="C2181" t="str">
            <v>Paper</v>
          </cell>
          <cell r="D2181" t="str">
            <v>ECONOMETRÍA</v>
          </cell>
          <cell r="E2181">
            <v>3</v>
          </cell>
          <cell r="F2181">
            <v>3.7410999999999999</v>
          </cell>
          <cell r="G2181">
            <v>11.22</v>
          </cell>
          <cell r="H2181">
            <v>0</v>
          </cell>
          <cell r="I2181">
            <v>0</v>
          </cell>
          <cell r="J2181">
            <v>0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>
            <v>0</v>
          </cell>
          <cell r="P2181">
            <v>3</v>
          </cell>
          <cell r="Q2181">
            <v>11.22</v>
          </cell>
          <cell r="R2181">
            <v>3.7410999999999999</v>
          </cell>
          <cell r="S2181">
            <v>0</v>
          </cell>
          <cell r="T2181">
            <v>0</v>
          </cell>
          <cell r="U2181">
            <v>0</v>
          </cell>
          <cell r="V2181">
            <v>0</v>
          </cell>
          <cell r="W2181">
            <v>0</v>
          </cell>
          <cell r="X2181">
            <v>0</v>
          </cell>
          <cell r="Y2181">
            <v>0</v>
          </cell>
          <cell r="Z2181">
            <v>3</v>
          </cell>
          <cell r="AA2181">
            <v>11.22</v>
          </cell>
          <cell r="AB2181">
            <v>3</v>
          </cell>
          <cell r="AC2181">
            <v>11.22</v>
          </cell>
          <cell r="AD2181">
            <v>0</v>
          </cell>
          <cell r="AE2181">
            <v>0</v>
          </cell>
          <cell r="AF2181">
            <v>0</v>
          </cell>
        </row>
        <row r="2182">
          <cell r="A2182" t="str">
            <v>XP06/78017/01196</v>
          </cell>
          <cell r="B2182" t="str">
            <v>INV-OPR-ESTOC</v>
          </cell>
          <cell r="C2182" t="str">
            <v>Paper</v>
          </cell>
          <cell r="D2182" t="str">
            <v>DIRECCIÓN ESTRATÉGICA Y POLÍTICA DE EMPRESA I</v>
          </cell>
          <cell r="E2182">
            <v>0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  <cell r="K2182">
            <v>0</v>
          </cell>
          <cell r="L2182">
            <v>0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  <cell r="Q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0</v>
          </cell>
          <cell r="V2182">
            <v>0</v>
          </cell>
          <cell r="W2182">
            <v>0</v>
          </cell>
          <cell r="X2182">
            <v>0</v>
          </cell>
          <cell r="Y2182">
            <v>0</v>
          </cell>
          <cell r="Z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0</v>
          </cell>
          <cell r="AE2182">
            <v>0</v>
          </cell>
          <cell r="AF2182">
            <v>0</v>
          </cell>
        </row>
        <row r="2183">
          <cell r="A2183" t="str">
            <v>XP06/78018/01191</v>
          </cell>
          <cell r="B2183" t="str">
            <v>INV-OPR-ESTOC</v>
          </cell>
          <cell r="C2183" t="str">
            <v>Paper</v>
          </cell>
          <cell r="D2183" t="str">
            <v>DIRECCIÓN ESTRATÉGICA Y POLÍTICA DE EMPRESA II</v>
          </cell>
          <cell r="E2183">
            <v>0</v>
          </cell>
          <cell r="F2183">
            <v>0</v>
          </cell>
          <cell r="G2183">
            <v>0</v>
          </cell>
          <cell r="H2183">
            <v>0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0</v>
          </cell>
          <cell r="V2183">
            <v>0</v>
          </cell>
          <cell r="W2183">
            <v>0</v>
          </cell>
          <cell r="X2183">
            <v>0</v>
          </cell>
          <cell r="Y2183">
            <v>0</v>
          </cell>
          <cell r="Z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0</v>
          </cell>
          <cell r="AE2183">
            <v>0</v>
          </cell>
          <cell r="AF2183">
            <v>0</v>
          </cell>
        </row>
        <row r="2184">
          <cell r="A2184" t="str">
            <v>XP06/78024/00296</v>
          </cell>
          <cell r="B2184" t="str">
            <v>INV-OPR-ESTOC</v>
          </cell>
          <cell r="C2184" t="str">
            <v>Paper</v>
          </cell>
          <cell r="D2184" t="str">
            <v>INVESTIGACIÓN OPERATIVA</v>
          </cell>
          <cell r="E2184">
            <v>0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  <cell r="K2184">
            <v>0</v>
          </cell>
          <cell r="L2184">
            <v>0</v>
          </cell>
          <cell r="M2184">
            <v>0</v>
          </cell>
          <cell r="N2184">
            <v>0</v>
          </cell>
          <cell r="O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0</v>
          </cell>
          <cell r="V2184">
            <v>0</v>
          </cell>
          <cell r="W2184">
            <v>0</v>
          </cell>
          <cell r="X2184">
            <v>0</v>
          </cell>
          <cell r="Y2184">
            <v>0</v>
          </cell>
          <cell r="Z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0</v>
          </cell>
          <cell r="AE2184">
            <v>0</v>
          </cell>
          <cell r="AF2184">
            <v>0</v>
          </cell>
        </row>
        <row r="2185">
          <cell r="A2185" t="str">
            <v>XP06/78049/00301</v>
          </cell>
          <cell r="B2185" t="str">
            <v>INV-OPR-ESTOC</v>
          </cell>
          <cell r="C2185" t="str">
            <v>Paper</v>
          </cell>
          <cell r="D2185" t="str">
            <v>ECONOMÍA INTERNACIONAL</v>
          </cell>
          <cell r="E2185">
            <v>0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  <cell r="K2185">
            <v>0</v>
          </cell>
          <cell r="L2185">
            <v>0</v>
          </cell>
          <cell r="M2185">
            <v>0</v>
          </cell>
          <cell r="N2185">
            <v>0</v>
          </cell>
          <cell r="O2185">
            <v>0</v>
          </cell>
          <cell r="P2185">
            <v>0</v>
          </cell>
          <cell r="Q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0</v>
          </cell>
          <cell r="V2185">
            <v>0</v>
          </cell>
          <cell r="W2185">
            <v>0</v>
          </cell>
          <cell r="X2185">
            <v>0</v>
          </cell>
          <cell r="Y2185">
            <v>0</v>
          </cell>
          <cell r="Z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0</v>
          </cell>
          <cell r="AE2185">
            <v>0</v>
          </cell>
          <cell r="AF2185">
            <v>0</v>
          </cell>
        </row>
        <row r="2186">
          <cell r="A2186" t="str">
            <v>XP06/78058/00303</v>
          </cell>
          <cell r="B2186" t="str">
            <v>INV-OPR-ESTOC</v>
          </cell>
          <cell r="C2186" t="str">
            <v>Paper</v>
          </cell>
          <cell r="D2186" t="str">
            <v>ECONOMÍA DEL CONOCIMIENTO</v>
          </cell>
          <cell r="E2186">
            <v>10</v>
          </cell>
          <cell r="F2186">
            <v>5.05</v>
          </cell>
          <cell r="G2186">
            <v>50.5</v>
          </cell>
          <cell r="H2186">
            <v>0</v>
          </cell>
          <cell r="I2186">
            <v>0</v>
          </cell>
          <cell r="J2186">
            <v>0</v>
          </cell>
          <cell r="K2186">
            <v>0</v>
          </cell>
          <cell r="L2186">
            <v>0</v>
          </cell>
          <cell r="M2186">
            <v>0</v>
          </cell>
          <cell r="N2186">
            <v>0</v>
          </cell>
          <cell r="O2186">
            <v>0</v>
          </cell>
          <cell r="P2186">
            <v>10</v>
          </cell>
          <cell r="Q2186">
            <v>50.5</v>
          </cell>
          <cell r="R2186">
            <v>5.05</v>
          </cell>
          <cell r="S2186">
            <v>0</v>
          </cell>
          <cell r="T2186">
            <v>0</v>
          </cell>
          <cell r="U2186">
            <v>0</v>
          </cell>
          <cell r="V2186">
            <v>0</v>
          </cell>
          <cell r="W2186">
            <v>0</v>
          </cell>
          <cell r="X2186">
            <v>0</v>
          </cell>
          <cell r="Y2186">
            <v>0</v>
          </cell>
          <cell r="Z2186">
            <v>10</v>
          </cell>
          <cell r="AA2186">
            <v>50.5</v>
          </cell>
          <cell r="AB2186">
            <v>10</v>
          </cell>
          <cell r="AC2186">
            <v>50.5</v>
          </cell>
          <cell r="AD2186">
            <v>0</v>
          </cell>
          <cell r="AE2186">
            <v>0</v>
          </cell>
          <cell r="AF2186">
            <v>0</v>
          </cell>
        </row>
        <row r="2187">
          <cell r="A2187" t="str">
            <v>XP06/79003/00238</v>
          </cell>
          <cell r="B2187" t="str">
            <v>INV-OPR-ESTOC</v>
          </cell>
          <cell r="C2187" t="str">
            <v>Paper</v>
          </cell>
          <cell r="D2187" t="str">
            <v>ESTADÍSTICA I</v>
          </cell>
          <cell r="E2187">
            <v>6</v>
          </cell>
          <cell r="F2187">
            <v>3.7027999999999999</v>
          </cell>
          <cell r="G2187">
            <v>22.22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  <cell r="M2187">
            <v>0</v>
          </cell>
          <cell r="N2187">
            <v>0</v>
          </cell>
          <cell r="O2187">
            <v>0</v>
          </cell>
          <cell r="P2187">
            <v>6</v>
          </cell>
          <cell r="Q2187">
            <v>22.22</v>
          </cell>
          <cell r="R2187">
            <v>3.7027999999999999</v>
          </cell>
          <cell r="S2187">
            <v>0</v>
          </cell>
          <cell r="T2187">
            <v>0</v>
          </cell>
          <cell r="U2187">
            <v>0</v>
          </cell>
          <cell r="V2187">
            <v>0</v>
          </cell>
          <cell r="W2187">
            <v>0</v>
          </cell>
          <cell r="X2187">
            <v>0</v>
          </cell>
          <cell r="Y2187">
            <v>0</v>
          </cell>
          <cell r="Z2187">
            <v>6</v>
          </cell>
          <cell r="AA2187">
            <v>22.22</v>
          </cell>
          <cell r="AB2187">
            <v>6</v>
          </cell>
          <cell r="AC2187">
            <v>22.22</v>
          </cell>
          <cell r="AD2187">
            <v>0</v>
          </cell>
          <cell r="AE2187">
            <v>0</v>
          </cell>
          <cell r="AF2187">
            <v>0</v>
          </cell>
        </row>
        <row r="2188">
          <cell r="A2188" t="str">
            <v>XP06/79006/02470</v>
          </cell>
          <cell r="B2188" t="str">
            <v>INV-OPR-ESTOC</v>
          </cell>
          <cell r="C2188" t="str">
            <v>Paper</v>
          </cell>
          <cell r="D2188" t="str">
            <v>REPRESENTACIÓN Y PROCESAMIENTO DEL CONOCIMIENTO</v>
          </cell>
          <cell r="E2188">
            <v>1</v>
          </cell>
          <cell r="F2188">
            <v>4.4444999999999997</v>
          </cell>
          <cell r="G2188">
            <v>4.4400000000000004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0</v>
          </cell>
          <cell r="P2188">
            <v>1</v>
          </cell>
          <cell r="Q2188">
            <v>4.4400000000000004</v>
          </cell>
          <cell r="R2188">
            <v>4.4444999999999997</v>
          </cell>
          <cell r="S2188">
            <v>0</v>
          </cell>
          <cell r="T2188">
            <v>0</v>
          </cell>
          <cell r="U2188">
            <v>0</v>
          </cell>
          <cell r="V2188">
            <v>0</v>
          </cell>
          <cell r="W2188">
            <v>0</v>
          </cell>
          <cell r="X2188">
            <v>0</v>
          </cell>
          <cell r="Y2188">
            <v>0</v>
          </cell>
          <cell r="Z2188">
            <v>1</v>
          </cell>
          <cell r="AA2188">
            <v>4.4400000000000004</v>
          </cell>
          <cell r="AB2188">
            <v>1</v>
          </cell>
          <cell r="AC2188">
            <v>4.4400000000000004</v>
          </cell>
          <cell r="AD2188">
            <v>0</v>
          </cell>
          <cell r="AE2188">
            <v>0</v>
          </cell>
          <cell r="AF2188">
            <v>0</v>
          </cell>
        </row>
        <row r="2189">
          <cell r="A2189" t="str">
            <v>XP06/79046/00259</v>
          </cell>
          <cell r="B2189" t="str">
            <v>INV-OPR-ESTOC</v>
          </cell>
          <cell r="C2189" t="str">
            <v>Paper</v>
          </cell>
          <cell r="D2189" t="str">
            <v>FUNDAMENTOS DE BÚSQUEDA Y RECUPERACIÓN DE LA INFORMACIÓN</v>
          </cell>
          <cell r="E2189">
            <v>8</v>
          </cell>
          <cell r="F2189">
            <v>3.6987000000000001</v>
          </cell>
          <cell r="G2189">
            <v>29.59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8</v>
          </cell>
          <cell r="Q2189">
            <v>29.59</v>
          </cell>
          <cell r="R2189">
            <v>3.6987000000000001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8</v>
          </cell>
          <cell r="AA2189">
            <v>29.59</v>
          </cell>
          <cell r="AB2189">
            <v>8</v>
          </cell>
          <cell r="AC2189">
            <v>29.59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A2190" t="str">
            <v>XP06/79048/01883</v>
          </cell>
          <cell r="B2190" t="str">
            <v>INV-OPR-ESTOC</v>
          </cell>
          <cell r="C2190" t="str">
            <v>Paper</v>
          </cell>
          <cell r="D2190" t="str">
            <v>FUNDAMENTOS DE ANÁLISIS DOCUMENTAL</v>
          </cell>
          <cell r="E2190">
            <v>4</v>
          </cell>
          <cell r="F2190">
            <v>3.97</v>
          </cell>
          <cell r="G2190">
            <v>15.88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4</v>
          </cell>
          <cell r="Q2190">
            <v>15.88</v>
          </cell>
          <cell r="R2190">
            <v>3.97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4</v>
          </cell>
          <cell r="AA2190">
            <v>15.88</v>
          </cell>
          <cell r="AB2190">
            <v>4</v>
          </cell>
          <cell r="AC2190">
            <v>15.88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A2191" t="str">
            <v>XP06/79049/00472</v>
          </cell>
          <cell r="B2191" t="str">
            <v>INV-OPR-ESTOC</v>
          </cell>
          <cell r="C2191" t="str">
            <v>Paper</v>
          </cell>
          <cell r="D2191" t="str">
            <v>INTRODUCCIÓN A LAS TECNOLOGÍAS DE LA INFORMACIÓN</v>
          </cell>
          <cell r="E2191">
            <v>1</v>
          </cell>
          <cell r="F2191">
            <v>3.0440999999999998</v>
          </cell>
          <cell r="G2191">
            <v>3.04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1</v>
          </cell>
          <cell r="Q2191">
            <v>3.04</v>
          </cell>
          <cell r="R2191">
            <v>3.0440999999999998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1</v>
          </cell>
          <cell r="AA2191">
            <v>3.04</v>
          </cell>
          <cell r="AB2191">
            <v>1</v>
          </cell>
          <cell r="AC2191">
            <v>3.04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A2192" t="str">
            <v>XP06/79052/00064</v>
          </cell>
          <cell r="B2192" t="str">
            <v>INV-OPR-ESTOC</v>
          </cell>
          <cell r="C2192" t="str">
            <v>Paper</v>
          </cell>
          <cell r="D2192" t="str">
            <v>INTRODUCCIÓN A LAS UNIDADES DE INFORMACIÓN. VERSIÓN IMPRESA DEL MATERIAL WEB</v>
          </cell>
          <cell r="E2192">
            <v>11</v>
          </cell>
          <cell r="F2192">
            <v>4.5141</v>
          </cell>
          <cell r="G2192">
            <v>49.66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0</v>
          </cell>
          <cell r="P2192">
            <v>11</v>
          </cell>
          <cell r="Q2192">
            <v>49.66</v>
          </cell>
          <cell r="R2192">
            <v>4.5141</v>
          </cell>
          <cell r="S2192">
            <v>0</v>
          </cell>
          <cell r="T2192">
            <v>0</v>
          </cell>
          <cell r="U2192">
            <v>0</v>
          </cell>
          <cell r="V2192">
            <v>0</v>
          </cell>
          <cell r="W2192">
            <v>0</v>
          </cell>
          <cell r="X2192">
            <v>0</v>
          </cell>
          <cell r="Y2192">
            <v>0</v>
          </cell>
          <cell r="Z2192">
            <v>11</v>
          </cell>
          <cell r="AA2192">
            <v>49.66</v>
          </cell>
          <cell r="AB2192">
            <v>11</v>
          </cell>
          <cell r="AC2192">
            <v>49.66</v>
          </cell>
          <cell r="AD2192">
            <v>0</v>
          </cell>
          <cell r="AE2192">
            <v>0</v>
          </cell>
          <cell r="AF2192">
            <v>0</v>
          </cell>
        </row>
        <row r="2193">
          <cell r="A2193" t="str">
            <v>XP06/80001/01032</v>
          </cell>
          <cell r="B2193" t="str">
            <v>INV-OPR-ESTOC</v>
          </cell>
          <cell r="C2193" t="str">
            <v>Paper</v>
          </cell>
          <cell r="D2193" t="str">
            <v>HISTORIA DE LA PSICOLOGÍA</v>
          </cell>
          <cell r="E2193">
            <v>0</v>
          </cell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  <cell r="M2193">
            <v>0</v>
          </cell>
          <cell r="N2193">
            <v>0</v>
          </cell>
          <cell r="O2193">
            <v>0</v>
          </cell>
          <cell r="P2193">
            <v>0</v>
          </cell>
          <cell r="Q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0</v>
          </cell>
          <cell r="V2193">
            <v>0</v>
          </cell>
          <cell r="W2193">
            <v>0</v>
          </cell>
          <cell r="X2193">
            <v>0</v>
          </cell>
          <cell r="Y2193">
            <v>0</v>
          </cell>
          <cell r="Z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0</v>
          </cell>
          <cell r="AE2193">
            <v>0</v>
          </cell>
          <cell r="AF2193">
            <v>0</v>
          </cell>
        </row>
        <row r="2194">
          <cell r="A2194" t="str">
            <v>XP06/80002/00271</v>
          </cell>
          <cell r="B2194" t="str">
            <v>INV-OPR-ESTOC</v>
          </cell>
          <cell r="C2194" t="str">
            <v>Paper</v>
          </cell>
          <cell r="D2194" t="str">
            <v>PSICOLOGÍA DE LA PERSONALIDAD</v>
          </cell>
          <cell r="E2194">
            <v>31</v>
          </cell>
          <cell r="F2194">
            <v>4.9740000000000002</v>
          </cell>
          <cell r="G2194">
            <v>154.19</v>
          </cell>
          <cell r="H2194">
            <v>0</v>
          </cell>
          <cell r="I2194">
            <v>0</v>
          </cell>
          <cell r="J2194">
            <v>0</v>
          </cell>
          <cell r="K2194">
            <v>0</v>
          </cell>
          <cell r="L2194">
            <v>1</v>
          </cell>
          <cell r="M2194">
            <v>0</v>
          </cell>
          <cell r="N2194">
            <v>0</v>
          </cell>
          <cell r="O2194">
            <v>0</v>
          </cell>
          <cell r="P2194">
            <v>32</v>
          </cell>
          <cell r="Q2194">
            <v>154.19</v>
          </cell>
          <cell r="R2194">
            <v>4.8186</v>
          </cell>
          <cell r="S2194">
            <v>0</v>
          </cell>
          <cell r="T2194">
            <v>0</v>
          </cell>
          <cell r="U2194">
            <v>0</v>
          </cell>
          <cell r="V2194">
            <v>0</v>
          </cell>
          <cell r="W2194">
            <v>0</v>
          </cell>
          <cell r="X2194">
            <v>0</v>
          </cell>
          <cell r="Y2194">
            <v>0</v>
          </cell>
          <cell r="Z2194">
            <v>32</v>
          </cell>
          <cell r="AA2194">
            <v>154.19</v>
          </cell>
          <cell r="AB2194">
            <v>32</v>
          </cell>
          <cell r="AC2194">
            <v>154.19</v>
          </cell>
          <cell r="AD2194">
            <v>0</v>
          </cell>
          <cell r="AE2194">
            <v>0</v>
          </cell>
          <cell r="AF2194">
            <v>0</v>
          </cell>
        </row>
        <row r="2195">
          <cell r="A2195" t="str">
            <v>XP06/80008/00681</v>
          </cell>
          <cell r="B2195" t="str">
            <v>INV-OPR-ESTOC</v>
          </cell>
          <cell r="C2195" t="str">
            <v>Paper</v>
          </cell>
          <cell r="D2195" t="str">
            <v>CONGNICIÓN Y EMOCIÓN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0</v>
          </cell>
          <cell r="V2195">
            <v>0</v>
          </cell>
          <cell r="W2195">
            <v>0</v>
          </cell>
          <cell r="X2195">
            <v>0</v>
          </cell>
          <cell r="Y2195">
            <v>0</v>
          </cell>
          <cell r="Z2195">
            <v>0</v>
          </cell>
          <cell r="AA2195">
            <v>0</v>
          </cell>
          <cell r="AB2195">
            <v>0</v>
          </cell>
          <cell r="AC2195">
            <v>0</v>
          </cell>
          <cell r="AD2195">
            <v>0</v>
          </cell>
          <cell r="AE2195">
            <v>0</v>
          </cell>
          <cell r="AF2195">
            <v>0</v>
          </cell>
        </row>
        <row r="2196">
          <cell r="A2196" t="str">
            <v>XP06/80015/00691</v>
          </cell>
          <cell r="B2196" t="str">
            <v>INV-OPR-ESTOC</v>
          </cell>
          <cell r="C2196" t="str">
            <v>Paper</v>
          </cell>
          <cell r="D2196" t="str">
            <v>ANÁLISIS DE DATOS EN PSICOLOGÍA II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0</v>
          </cell>
          <cell r="V2196">
            <v>0</v>
          </cell>
          <cell r="W2196">
            <v>0</v>
          </cell>
          <cell r="X2196">
            <v>0</v>
          </cell>
          <cell r="Y2196">
            <v>0</v>
          </cell>
          <cell r="Z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0</v>
          </cell>
          <cell r="AE2196">
            <v>0</v>
          </cell>
          <cell r="AF2196">
            <v>0</v>
          </cell>
        </row>
        <row r="2197">
          <cell r="A2197" t="str">
            <v>XP06/80020/01978</v>
          </cell>
          <cell r="B2197" t="str">
            <v>INV-OPR-ESTOC</v>
          </cell>
          <cell r="C2197" t="str">
            <v>Paper</v>
          </cell>
          <cell r="D2197" t="str">
            <v>TÉCNICAS DE INTERVENCIÓN Y TRATAMIENTO PSICOLÓGICO</v>
          </cell>
          <cell r="E2197">
            <v>11</v>
          </cell>
          <cell r="F2197">
            <v>6.9019000000000004</v>
          </cell>
          <cell r="G2197">
            <v>75.92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11</v>
          </cell>
          <cell r="Q2197">
            <v>75.92</v>
          </cell>
          <cell r="R2197">
            <v>6.9019000000000004</v>
          </cell>
          <cell r="S2197">
            <v>0</v>
          </cell>
          <cell r="T2197">
            <v>0</v>
          </cell>
          <cell r="U2197">
            <v>0</v>
          </cell>
          <cell r="V2197">
            <v>0</v>
          </cell>
          <cell r="W2197">
            <v>0</v>
          </cell>
          <cell r="X2197">
            <v>0</v>
          </cell>
          <cell r="Y2197">
            <v>0</v>
          </cell>
          <cell r="Z2197">
            <v>11</v>
          </cell>
          <cell r="AA2197">
            <v>75.92</v>
          </cell>
          <cell r="AB2197">
            <v>11</v>
          </cell>
          <cell r="AC2197">
            <v>75.92</v>
          </cell>
          <cell r="AD2197">
            <v>0</v>
          </cell>
          <cell r="AE2197">
            <v>0</v>
          </cell>
          <cell r="AF2197">
            <v>0</v>
          </cell>
        </row>
        <row r="2198">
          <cell r="A2198" t="str">
            <v>XP06/80021/00749</v>
          </cell>
          <cell r="B2198" t="str">
            <v>INV-OPR-ESTOC</v>
          </cell>
          <cell r="C2198" t="str">
            <v>Paper</v>
          </cell>
          <cell r="D2198" t="str">
            <v>PSICOLOGÍA DE LOS GRUPOS Y LOS MOVIMIENTOS SOCIALES</v>
          </cell>
          <cell r="E2198">
            <v>4</v>
          </cell>
          <cell r="F2198">
            <v>5.5884</v>
          </cell>
          <cell r="G2198">
            <v>22.35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4</v>
          </cell>
          <cell r="Q2198">
            <v>22.35</v>
          </cell>
          <cell r="R2198">
            <v>5.5884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4</v>
          </cell>
          <cell r="AA2198">
            <v>22.35</v>
          </cell>
          <cell r="AB2198">
            <v>4</v>
          </cell>
          <cell r="AC2198">
            <v>22.35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A2199" t="str">
            <v>XP06/80023/02236</v>
          </cell>
          <cell r="B2199" t="str">
            <v>INV-OPR-ESTOC</v>
          </cell>
          <cell r="C2199" t="str">
            <v>Paper</v>
          </cell>
          <cell r="D2199" t="str">
            <v>PSICOLOGÍA DE LA EDUCACIÓN</v>
          </cell>
          <cell r="E2199">
            <v>20</v>
          </cell>
          <cell r="F2199">
            <v>4.66</v>
          </cell>
          <cell r="G2199">
            <v>93.2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20</v>
          </cell>
          <cell r="Q2199">
            <v>93.2</v>
          </cell>
          <cell r="R2199">
            <v>4.66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20</v>
          </cell>
          <cell r="AA2199">
            <v>93.2</v>
          </cell>
          <cell r="AB2199">
            <v>20</v>
          </cell>
          <cell r="AC2199">
            <v>93.2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A2200" t="str">
            <v>XP06/80024/00311</v>
          </cell>
          <cell r="B2200" t="str">
            <v>INV-OPR-ESTOC</v>
          </cell>
          <cell r="C2200" t="str">
            <v>Paper</v>
          </cell>
          <cell r="D2200" t="str">
            <v>PSICOLOGÍA DE LA INSTRUCCIÓN</v>
          </cell>
          <cell r="E2200">
            <v>6</v>
          </cell>
          <cell r="F2200">
            <v>7.4874000000000001</v>
          </cell>
          <cell r="G2200">
            <v>44.92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6</v>
          </cell>
          <cell r="Q2200">
            <v>44.92</v>
          </cell>
          <cell r="R2200">
            <v>7.4874000000000001</v>
          </cell>
          <cell r="S2200">
            <v>0</v>
          </cell>
          <cell r="T2200">
            <v>0</v>
          </cell>
          <cell r="U2200">
            <v>0</v>
          </cell>
          <cell r="V2200">
            <v>0</v>
          </cell>
          <cell r="W2200">
            <v>0</v>
          </cell>
          <cell r="X2200">
            <v>0</v>
          </cell>
          <cell r="Y2200">
            <v>0</v>
          </cell>
          <cell r="Z2200">
            <v>6</v>
          </cell>
          <cell r="AA2200">
            <v>44.92</v>
          </cell>
          <cell r="AB2200">
            <v>6</v>
          </cell>
          <cell r="AC2200">
            <v>44.92</v>
          </cell>
          <cell r="AD2200">
            <v>0</v>
          </cell>
          <cell r="AE2200">
            <v>0</v>
          </cell>
          <cell r="AF2200">
            <v>0</v>
          </cell>
        </row>
        <row r="2201">
          <cell r="A2201" t="str">
            <v>XP06/80030/01983</v>
          </cell>
          <cell r="B2201" t="str">
            <v>INV-OPR-ESTOC</v>
          </cell>
          <cell r="C2201" t="str">
            <v>Paper</v>
          </cell>
          <cell r="D2201" t="str">
            <v>FILOSOFÍA Y EPISTEMOLOGÍA DE LA CIENCIA</v>
          </cell>
          <cell r="E2201">
            <v>12</v>
          </cell>
          <cell r="F2201">
            <v>5.3569000000000004</v>
          </cell>
          <cell r="G2201">
            <v>64.28</v>
          </cell>
          <cell r="H2201">
            <v>0</v>
          </cell>
          <cell r="I2201">
            <v>0</v>
          </cell>
          <cell r="J2201">
            <v>0</v>
          </cell>
          <cell r="K2201">
            <v>0</v>
          </cell>
          <cell r="L2201">
            <v>0</v>
          </cell>
          <cell r="M2201">
            <v>0</v>
          </cell>
          <cell r="N2201">
            <v>0</v>
          </cell>
          <cell r="O2201">
            <v>0</v>
          </cell>
          <cell r="P2201">
            <v>12</v>
          </cell>
          <cell r="Q2201">
            <v>64.28</v>
          </cell>
          <cell r="R2201">
            <v>5.3569000000000004</v>
          </cell>
          <cell r="S2201">
            <v>0</v>
          </cell>
          <cell r="T2201">
            <v>0</v>
          </cell>
          <cell r="U2201">
            <v>0</v>
          </cell>
          <cell r="V2201">
            <v>0</v>
          </cell>
          <cell r="W2201">
            <v>0</v>
          </cell>
          <cell r="X2201">
            <v>0</v>
          </cell>
          <cell r="Y2201">
            <v>0</v>
          </cell>
          <cell r="Z2201">
            <v>12</v>
          </cell>
          <cell r="AA2201">
            <v>64.28</v>
          </cell>
          <cell r="AB2201">
            <v>12</v>
          </cell>
          <cell r="AC2201">
            <v>64.28</v>
          </cell>
          <cell r="AD2201">
            <v>0</v>
          </cell>
          <cell r="AE2201">
            <v>0</v>
          </cell>
          <cell r="AF2201">
            <v>0</v>
          </cell>
        </row>
        <row r="2202">
          <cell r="A2202" t="str">
            <v>XP06/80031/01192</v>
          </cell>
          <cell r="B2202" t="str">
            <v>INV-OPR-ESTOC</v>
          </cell>
          <cell r="C2202" t="str">
            <v>Paper</v>
          </cell>
          <cell r="D2202" t="str">
            <v>FUNDAMENTOS ANTROPOLÓGICOS</v>
          </cell>
          <cell r="E2202">
            <v>30</v>
          </cell>
          <cell r="F2202">
            <v>5.8090000000000002</v>
          </cell>
          <cell r="G2202">
            <v>174.27</v>
          </cell>
          <cell r="H2202">
            <v>0</v>
          </cell>
          <cell r="I2202">
            <v>0</v>
          </cell>
          <cell r="J2202">
            <v>0</v>
          </cell>
          <cell r="K2202">
            <v>0</v>
          </cell>
          <cell r="L2202">
            <v>0</v>
          </cell>
          <cell r="M2202">
            <v>0</v>
          </cell>
          <cell r="N2202">
            <v>0</v>
          </cell>
          <cell r="O2202">
            <v>0</v>
          </cell>
          <cell r="P2202">
            <v>30</v>
          </cell>
          <cell r="Q2202">
            <v>174.27</v>
          </cell>
          <cell r="R2202">
            <v>5.8090000000000002</v>
          </cell>
          <cell r="S2202">
            <v>0</v>
          </cell>
          <cell r="T2202">
            <v>0</v>
          </cell>
          <cell r="U2202">
            <v>0</v>
          </cell>
          <cell r="V2202">
            <v>0</v>
          </cell>
          <cell r="W2202">
            <v>0</v>
          </cell>
          <cell r="X2202">
            <v>0</v>
          </cell>
          <cell r="Y2202">
            <v>0</v>
          </cell>
          <cell r="Z2202">
            <v>30</v>
          </cell>
          <cell r="AA2202">
            <v>174.27</v>
          </cell>
          <cell r="AB2202">
            <v>30</v>
          </cell>
          <cell r="AC2202">
            <v>174.27</v>
          </cell>
          <cell r="AD2202">
            <v>0</v>
          </cell>
          <cell r="AE2202">
            <v>0</v>
          </cell>
          <cell r="AF2202">
            <v>0</v>
          </cell>
        </row>
        <row r="2203">
          <cell r="A2203" t="str">
            <v>XP06/80033/00719</v>
          </cell>
          <cell r="B2203" t="str">
            <v>INV-OPR-ESTOC</v>
          </cell>
          <cell r="C2203" t="str">
            <v>Paper</v>
          </cell>
          <cell r="D2203" t="str">
            <v>FUNDAMENTOS SOCIALES DEL COMPORTAMIENTO HUMANO</v>
          </cell>
          <cell r="E2203">
            <v>3</v>
          </cell>
          <cell r="F2203">
            <v>8.0611999999999995</v>
          </cell>
          <cell r="G2203">
            <v>24.18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>
            <v>0</v>
          </cell>
          <cell r="P2203">
            <v>3</v>
          </cell>
          <cell r="Q2203">
            <v>24.18</v>
          </cell>
          <cell r="R2203">
            <v>8.0611999999999995</v>
          </cell>
          <cell r="S2203">
            <v>0</v>
          </cell>
          <cell r="T2203">
            <v>0</v>
          </cell>
          <cell r="U2203">
            <v>0</v>
          </cell>
          <cell r="V2203">
            <v>0</v>
          </cell>
          <cell r="W2203">
            <v>0</v>
          </cell>
          <cell r="X2203">
            <v>0</v>
          </cell>
          <cell r="Y2203">
            <v>0</v>
          </cell>
          <cell r="Z2203">
            <v>3</v>
          </cell>
          <cell r="AA2203">
            <v>24.18</v>
          </cell>
          <cell r="AB2203">
            <v>3</v>
          </cell>
          <cell r="AC2203">
            <v>24.18</v>
          </cell>
          <cell r="AD2203">
            <v>0</v>
          </cell>
          <cell r="AE2203">
            <v>0</v>
          </cell>
          <cell r="AF2203">
            <v>0</v>
          </cell>
        </row>
        <row r="2204">
          <cell r="A2204" t="str">
            <v>XP06/80035/00765</v>
          </cell>
          <cell r="B2204" t="str">
            <v>INV-OPR-ESTOC</v>
          </cell>
          <cell r="C2204" t="str">
            <v>Paper</v>
          </cell>
          <cell r="D2204" t="str">
            <v>SOCIOGÉNESIS DE LA PSICOLOGÍA CIENTÍFICA</v>
          </cell>
          <cell r="E2204">
            <v>11</v>
          </cell>
          <cell r="F2204">
            <v>4.1093000000000002</v>
          </cell>
          <cell r="G2204">
            <v>45.2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>
            <v>0</v>
          </cell>
          <cell r="P2204">
            <v>11</v>
          </cell>
          <cell r="Q2204">
            <v>45.2</v>
          </cell>
          <cell r="R2204">
            <v>4.1093000000000002</v>
          </cell>
          <cell r="S2204">
            <v>0</v>
          </cell>
          <cell r="T2204">
            <v>0</v>
          </cell>
          <cell r="U2204">
            <v>0</v>
          </cell>
          <cell r="V2204">
            <v>0</v>
          </cell>
          <cell r="W2204">
            <v>0</v>
          </cell>
          <cell r="X2204">
            <v>0</v>
          </cell>
          <cell r="Y2204">
            <v>0</v>
          </cell>
          <cell r="Z2204">
            <v>11</v>
          </cell>
          <cell r="AA2204">
            <v>45.2</v>
          </cell>
          <cell r="AB2204">
            <v>11</v>
          </cell>
          <cell r="AC2204">
            <v>45.2</v>
          </cell>
          <cell r="AD2204">
            <v>0</v>
          </cell>
          <cell r="AE2204">
            <v>0</v>
          </cell>
          <cell r="AF2204">
            <v>0</v>
          </cell>
        </row>
        <row r="2205">
          <cell r="A2205" t="str">
            <v>XP06/80037/00329</v>
          </cell>
          <cell r="B2205" t="str">
            <v>INV-OPR-ESTOC</v>
          </cell>
          <cell r="C2205" t="str">
            <v>Paper</v>
          </cell>
          <cell r="D2205" t="str">
            <v>EVALUACIÓN Y TÉCNICAS DE INTERVENCIÓN SOCIAL</v>
          </cell>
          <cell r="E2205">
            <v>0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0</v>
          </cell>
          <cell r="V2205">
            <v>0</v>
          </cell>
          <cell r="W2205">
            <v>0</v>
          </cell>
          <cell r="X2205">
            <v>0</v>
          </cell>
          <cell r="Y2205">
            <v>0</v>
          </cell>
          <cell r="Z2205">
            <v>0</v>
          </cell>
          <cell r="AA2205">
            <v>0</v>
          </cell>
          <cell r="AB2205">
            <v>0</v>
          </cell>
          <cell r="AC2205">
            <v>0</v>
          </cell>
          <cell r="AD2205">
            <v>0</v>
          </cell>
          <cell r="AE2205">
            <v>0</v>
          </cell>
          <cell r="AF2205">
            <v>0</v>
          </cell>
        </row>
        <row r="2206">
          <cell r="A2206" t="str">
            <v>XP06/80039/02426</v>
          </cell>
          <cell r="B2206" t="str">
            <v>INV-OPR-ESTOC</v>
          </cell>
          <cell r="C2206" t="str">
            <v>Paper</v>
          </cell>
          <cell r="D2206" t="str">
            <v>PSICOLOGÍA DE LAS RELACIONES DE AUTORIDAD Y PODER</v>
          </cell>
          <cell r="E2206">
            <v>3</v>
          </cell>
          <cell r="F2206">
            <v>4.7256</v>
          </cell>
          <cell r="G2206">
            <v>14.18</v>
          </cell>
          <cell r="H2206">
            <v>0</v>
          </cell>
          <cell r="I2206">
            <v>0</v>
          </cell>
          <cell r="J2206">
            <v>0</v>
          </cell>
          <cell r="K2206">
            <v>0</v>
          </cell>
          <cell r="L2206">
            <v>0</v>
          </cell>
          <cell r="M2206">
            <v>0</v>
          </cell>
          <cell r="N2206">
            <v>0</v>
          </cell>
          <cell r="O2206">
            <v>0</v>
          </cell>
          <cell r="P2206">
            <v>3</v>
          </cell>
          <cell r="Q2206">
            <v>14.18</v>
          </cell>
          <cell r="R2206">
            <v>4.7256</v>
          </cell>
          <cell r="S2206">
            <v>0</v>
          </cell>
          <cell r="T2206">
            <v>0</v>
          </cell>
          <cell r="U2206">
            <v>0</v>
          </cell>
          <cell r="V2206">
            <v>0</v>
          </cell>
          <cell r="W2206">
            <v>0</v>
          </cell>
          <cell r="X2206">
            <v>0</v>
          </cell>
          <cell r="Y2206">
            <v>0</v>
          </cell>
          <cell r="Z2206">
            <v>3</v>
          </cell>
          <cell r="AA2206">
            <v>14.18</v>
          </cell>
          <cell r="AB2206">
            <v>3</v>
          </cell>
          <cell r="AC2206">
            <v>14.18</v>
          </cell>
          <cell r="AD2206">
            <v>0</v>
          </cell>
          <cell r="AE2206">
            <v>0</v>
          </cell>
          <cell r="AF2206">
            <v>0</v>
          </cell>
        </row>
        <row r="2207">
          <cell r="A2207" t="str">
            <v>XP06/80040/00345</v>
          </cell>
          <cell r="B2207" t="str">
            <v>INV-OPR-ESTOC</v>
          </cell>
          <cell r="C2207" t="str">
            <v>Paper</v>
          </cell>
          <cell r="D2207" t="str">
            <v>PSICOLOGÍA DE LA SALUD Y CALIDAD DE VIDA</v>
          </cell>
          <cell r="E2207">
            <v>4</v>
          </cell>
          <cell r="F2207">
            <v>4.4756</v>
          </cell>
          <cell r="G2207">
            <v>17.899999999999999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>
            <v>0</v>
          </cell>
          <cell r="P2207">
            <v>4</v>
          </cell>
          <cell r="Q2207">
            <v>17.899999999999999</v>
          </cell>
          <cell r="R2207">
            <v>4.4756</v>
          </cell>
          <cell r="S2207">
            <v>0</v>
          </cell>
          <cell r="T2207">
            <v>0</v>
          </cell>
          <cell r="U2207">
            <v>0</v>
          </cell>
          <cell r="V2207">
            <v>0</v>
          </cell>
          <cell r="W2207">
            <v>0</v>
          </cell>
          <cell r="X2207">
            <v>0</v>
          </cell>
          <cell r="Y2207">
            <v>0</v>
          </cell>
          <cell r="Z2207">
            <v>4</v>
          </cell>
          <cell r="AA2207">
            <v>17.899999999999999</v>
          </cell>
          <cell r="AB2207">
            <v>4</v>
          </cell>
          <cell r="AC2207">
            <v>17.899999999999999</v>
          </cell>
          <cell r="AD2207">
            <v>0</v>
          </cell>
          <cell r="AE2207">
            <v>0</v>
          </cell>
          <cell r="AF2207">
            <v>0</v>
          </cell>
        </row>
        <row r="2208">
          <cell r="A2208" t="str">
            <v>XP06/80043/00380</v>
          </cell>
          <cell r="B2208" t="str">
            <v>INV-OPR-ESTOC</v>
          </cell>
          <cell r="C2208" t="str">
            <v>Paper</v>
          </cell>
          <cell r="D2208" t="str">
            <v>PSICOLOGÍA DEL CONFLICTO Y EL LITIGIO</v>
          </cell>
          <cell r="E2208">
            <v>23</v>
          </cell>
          <cell r="F2208">
            <v>6.7771999999999997</v>
          </cell>
          <cell r="G2208">
            <v>155.88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23</v>
          </cell>
          <cell r="Q2208">
            <v>155.88</v>
          </cell>
          <cell r="R2208">
            <v>6.7771999999999997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23</v>
          </cell>
          <cell r="AA2208">
            <v>155.88</v>
          </cell>
          <cell r="AB2208">
            <v>23</v>
          </cell>
          <cell r="AC2208">
            <v>155.88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A2209" t="str">
            <v xml:space="preserve">XP06/80045/02307    </v>
          </cell>
          <cell r="B2209" t="str">
            <v>INV-OPR-ESTOC</v>
          </cell>
          <cell r="C2209" t="str">
            <v>Paper</v>
          </cell>
          <cell r="D2209" t="str">
            <v>TRANSTORNOS DEL LENGUAJE Y LA MEMORIA</v>
          </cell>
          <cell r="E2209">
            <v>5</v>
          </cell>
          <cell r="F2209">
            <v>5.4245000000000001</v>
          </cell>
          <cell r="G2209">
            <v>27.12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5</v>
          </cell>
          <cell r="Q2209">
            <v>27.12</v>
          </cell>
          <cell r="R2209">
            <v>5.4245000000000001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5</v>
          </cell>
          <cell r="AA2209">
            <v>27.12</v>
          </cell>
          <cell r="AB2209">
            <v>5</v>
          </cell>
          <cell r="AC2209">
            <v>27.12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A2210" t="str">
            <v>XP06/80049/01349</v>
          </cell>
          <cell r="B2210" t="str">
            <v>INV-OPR-ESTOC</v>
          </cell>
          <cell r="C2210" t="str">
            <v>Paper</v>
          </cell>
          <cell r="D2210" t="str">
            <v>PSICOPEDAGOGÍA DE LA LENGUA ORAL Y DE LA LENGUA ESCRITA</v>
          </cell>
          <cell r="E2210">
            <v>63</v>
          </cell>
          <cell r="F2210">
            <v>4.53</v>
          </cell>
          <cell r="G2210">
            <v>285.39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63</v>
          </cell>
          <cell r="Q2210">
            <v>285.39</v>
          </cell>
          <cell r="R2210">
            <v>4.53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63</v>
          </cell>
          <cell r="AA2210">
            <v>285.39</v>
          </cell>
          <cell r="AB2210">
            <v>63</v>
          </cell>
          <cell r="AC2210">
            <v>285.39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A2211" t="str">
            <v>XP06/80050/01499</v>
          </cell>
          <cell r="B2211" t="str">
            <v>INV-OPR-ESTOC</v>
          </cell>
          <cell r="C2211" t="str">
            <v>Paper</v>
          </cell>
          <cell r="D2211" t="str">
            <v>PSICOLOGÍA COMUNITARIA Y BIENESTAR SOCIAL</v>
          </cell>
          <cell r="E2211">
            <v>48</v>
          </cell>
          <cell r="F2211">
            <v>6.03</v>
          </cell>
          <cell r="G2211">
            <v>289.44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  <cell r="O2211">
            <v>0</v>
          </cell>
          <cell r="P2211">
            <v>48</v>
          </cell>
          <cell r="Q2211">
            <v>289.44</v>
          </cell>
          <cell r="R2211">
            <v>6.03</v>
          </cell>
          <cell r="S2211">
            <v>0</v>
          </cell>
          <cell r="T2211">
            <v>0</v>
          </cell>
          <cell r="U2211">
            <v>0</v>
          </cell>
          <cell r="V2211">
            <v>0</v>
          </cell>
          <cell r="W2211">
            <v>0</v>
          </cell>
          <cell r="X2211">
            <v>0</v>
          </cell>
          <cell r="Y2211">
            <v>0</v>
          </cell>
          <cell r="Z2211">
            <v>48</v>
          </cell>
          <cell r="AA2211">
            <v>289.44</v>
          </cell>
          <cell r="AB2211">
            <v>48</v>
          </cell>
          <cell r="AC2211">
            <v>289.44</v>
          </cell>
          <cell r="AD2211">
            <v>0</v>
          </cell>
          <cell r="AE2211">
            <v>0</v>
          </cell>
          <cell r="AF2211">
            <v>0</v>
          </cell>
        </row>
        <row r="2212">
          <cell r="A2212" t="str">
            <v>XP06/80052/01990</v>
          </cell>
          <cell r="B2212" t="str">
            <v>INV-OPR-ESTOC</v>
          </cell>
          <cell r="C2212" t="str">
            <v>Paper</v>
          </cell>
          <cell r="D2212" t="str">
            <v>PSICOLOGIA SOCIAL DE LOS PROBLEMAS SOCIALES</v>
          </cell>
          <cell r="E2212">
            <v>20</v>
          </cell>
          <cell r="F2212">
            <v>7.4272</v>
          </cell>
          <cell r="G2212">
            <v>148.54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20</v>
          </cell>
          <cell r="Q2212">
            <v>148.54</v>
          </cell>
          <cell r="R2212">
            <v>7.4272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20</v>
          </cell>
          <cell r="AA2212">
            <v>148.54</v>
          </cell>
          <cell r="AB2212">
            <v>20</v>
          </cell>
          <cell r="AC2212">
            <v>148.54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A2213" t="str">
            <v>XP06/80055/01634</v>
          </cell>
          <cell r="B2213" t="str">
            <v>INV-OPR-ESTOC</v>
          </cell>
          <cell r="C2213" t="str">
            <v>Paper</v>
          </cell>
          <cell r="D2213" t="str">
            <v>PSICOLOGÍA SOCIAL DEL TRABAJO Y LAS RELACIONES LABORALES</v>
          </cell>
          <cell r="E2213">
            <v>3</v>
          </cell>
          <cell r="F2213">
            <v>6.4431000000000003</v>
          </cell>
          <cell r="G2213">
            <v>19.329999999999998</v>
          </cell>
          <cell r="H2213">
            <v>0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0</v>
          </cell>
          <cell r="P2213">
            <v>3</v>
          </cell>
          <cell r="Q2213">
            <v>19.329999999999998</v>
          </cell>
          <cell r="R2213">
            <v>6.4431000000000003</v>
          </cell>
          <cell r="S2213">
            <v>0</v>
          </cell>
          <cell r="T2213">
            <v>0</v>
          </cell>
          <cell r="U2213">
            <v>0</v>
          </cell>
          <cell r="V2213">
            <v>0</v>
          </cell>
          <cell r="W2213">
            <v>0</v>
          </cell>
          <cell r="X2213">
            <v>0</v>
          </cell>
          <cell r="Y2213">
            <v>0</v>
          </cell>
          <cell r="Z2213">
            <v>3</v>
          </cell>
          <cell r="AA2213">
            <v>19.329999999999998</v>
          </cell>
          <cell r="AB2213">
            <v>3</v>
          </cell>
          <cell r="AC2213">
            <v>19.329999999999998</v>
          </cell>
          <cell r="AD2213">
            <v>0</v>
          </cell>
          <cell r="AE2213">
            <v>0</v>
          </cell>
          <cell r="AF2213">
            <v>0</v>
          </cell>
        </row>
        <row r="2214">
          <cell r="A2214" t="str">
            <v>XP06/81006/01228</v>
          </cell>
          <cell r="B2214" t="str">
            <v>INV-OPR-ESTOC</v>
          </cell>
          <cell r="C2214" t="str">
            <v>Paper</v>
          </cell>
          <cell r="D2214" t="str">
            <v>INTELIGENCIA ARTIFICIAL I</v>
          </cell>
          <cell r="E2214">
            <v>8</v>
          </cell>
          <cell r="F2214">
            <v>6.1322000000000001</v>
          </cell>
          <cell r="G2214">
            <v>49.06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0</v>
          </cell>
          <cell r="P2214">
            <v>8</v>
          </cell>
          <cell r="Q2214">
            <v>49.06</v>
          </cell>
          <cell r="R2214">
            <v>6.1322000000000001</v>
          </cell>
          <cell r="S2214">
            <v>0</v>
          </cell>
          <cell r="T2214">
            <v>0</v>
          </cell>
          <cell r="U2214">
            <v>0</v>
          </cell>
          <cell r="V2214">
            <v>0</v>
          </cell>
          <cell r="W2214">
            <v>0</v>
          </cell>
          <cell r="X2214">
            <v>0</v>
          </cell>
          <cell r="Y2214">
            <v>0</v>
          </cell>
          <cell r="Z2214">
            <v>8</v>
          </cell>
          <cell r="AA2214">
            <v>49.06</v>
          </cell>
          <cell r="AB2214">
            <v>8</v>
          </cell>
          <cell r="AC2214">
            <v>49.06</v>
          </cell>
          <cell r="AD2214">
            <v>0</v>
          </cell>
          <cell r="AE2214">
            <v>0</v>
          </cell>
          <cell r="AF2214">
            <v>0</v>
          </cell>
        </row>
        <row r="2215">
          <cell r="A2215" t="str">
            <v>XP06/81059/00789</v>
          </cell>
          <cell r="B2215" t="str">
            <v>INV-OPR-ESTOC</v>
          </cell>
          <cell r="C2215" t="str">
            <v>Paper</v>
          </cell>
          <cell r="D2215" t="str">
            <v>INGENIERÍA DEL SOFTWARE DE COMPONENTES Y DE SISTEMAS DISTRIBUIDOS</v>
          </cell>
          <cell r="E2215">
            <v>1</v>
          </cell>
          <cell r="F2215">
            <v>6.6096000000000004</v>
          </cell>
          <cell r="G2215">
            <v>6.61</v>
          </cell>
          <cell r="H2215">
            <v>0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1</v>
          </cell>
          <cell r="Q2215">
            <v>6.61</v>
          </cell>
          <cell r="R2215">
            <v>6.6096000000000004</v>
          </cell>
          <cell r="S2215">
            <v>0</v>
          </cell>
          <cell r="T2215">
            <v>0</v>
          </cell>
          <cell r="U2215">
            <v>0</v>
          </cell>
          <cell r="V2215">
            <v>0</v>
          </cell>
          <cell r="W2215">
            <v>0</v>
          </cell>
          <cell r="X2215">
            <v>0</v>
          </cell>
          <cell r="Y2215">
            <v>0</v>
          </cell>
          <cell r="Z2215">
            <v>1</v>
          </cell>
          <cell r="AA2215">
            <v>6.61</v>
          </cell>
          <cell r="AB2215">
            <v>1</v>
          </cell>
          <cell r="AC2215">
            <v>6.61</v>
          </cell>
          <cell r="AD2215">
            <v>0</v>
          </cell>
          <cell r="AE2215">
            <v>0</v>
          </cell>
          <cell r="AF2215">
            <v>0</v>
          </cell>
        </row>
        <row r="2216">
          <cell r="A2216" t="str">
            <v>XP06/81061/02726</v>
          </cell>
          <cell r="B2216" t="str">
            <v>INV-OPR-ESTOC</v>
          </cell>
          <cell r="C2216" t="str">
            <v>Paper</v>
          </cell>
          <cell r="D2216" t="str">
            <v>DISEÑO DE REDES DE COMPUTADORES</v>
          </cell>
          <cell r="E2216">
            <v>12</v>
          </cell>
          <cell r="F2216">
            <v>5.3482000000000003</v>
          </cell>
          <cell r="G2216">
            <v>64.180000000000007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12</v>
          </cell>
          <cell r="Q2216">
            <v>64.180000000000007</v>
          </cell>
          <cell r="R2216">
            <v>5.3482000000000003</v>
          </cell>
          <cell r="S2216">
            <v>0</v>
          </cell>
          <cell r="T2216">
            <v>0</v>
          </cell>
          <cell r="U2216">
            <v>0</v>
          </cell>
          <cell r="V2216">
            <v>0</v>
          </cell>
          <cell r="W2216">
            <v>0</v>
          </cell>
          <cell r="X2216">
            <v>0</v>
          </cell>
          <cell r="Y2216">
            <v>0</v>
          </cell>
          <cell r="Z2216">
            <v>12</v>
          </cell>
          <cell r="AA2216">
            <v>64.180000000000007</v>
          </cell>
          <cell r="AB2216">
            <v>12</v>
          </cell>
          <cell r="AC2216">
            <v>64.180000000000007</v>
          </cell>
          <cell r="AD2216">
            <v>0</v>
          </cell>
          <cell r="AE2216">
            <v>0</v>
          </cell>
          <cell r="AF2216">
            <v>0</v>
          </cell>
        </row>
        <row r="2217">
          <cell r="A2217" t="str">
            <v>XP06/81062/00837</v>
          </cell>
          <cell r="B2217" t="str">
            <v>INV-OPR-ESTOC</v>
          </cell>
          <cell r="C2217" t="str">
            <v>Paper</v>
          </cell>
          <cell r="D2217" t="str">
            <v>COMUNICACIONES INALÁMBRICAS</v>
          </cell>
          <cell r="E2217">
            <v>2</v>
          </cell>
          <cell r="F2217">
            <v>3.6962999999999999</v>
          </cell>
          <cell r="G2217">
            <v>7.39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  <cell r="M2217">
            <v>0</v>
          </cell>
          <cell r="N2217">
            <v>0</v>
          </cell>
          <cell r="O2217">
            <v>0</v>
          </cell>
          <cell r="P2217">
            <v>2</v>
          </cell>
          <cell r="Q2217">
            <v>7.39</v>
          </cell>
          <cell r="R2217">
            <v>3.6962999999999999</v>
          </cell>
          <cell r="S2217">
            <v>0</v>
          </cell>
          <cell r="T2217">
            <v>0</v>
          </cell>
          <cell r="U2217">
            <v>0</v>
          </cell>
          <cell r="V2217">
            <v>0</v>
          </cell>
          <cell r="W2217">
            <v>0</v>
          </cell>
          <cell r="X2217">
            <v>0</v>
          </cell>
          <cell r="Y2217">
            <v>0</v>
          </cell>
          <cell r="Z2217">
            <v>2</v>
          </cell>
          <cell r="AA2217">
            <v>7.39</v>
          </cell>
          <cell r="AB2217">
            <v>2</v>
          </cell>
          <cell r="AC2217">
            <v>7.39</v>
          </cell>
          <cell r="AD2217">
            <v>0</v>
          </cell>
          <cell r="AE2217">
            <v>0</v>
          </cell>
          <cell r="AF2217">
            <v>0</v>
          </cell>
        </row>
        <row r="2218">
          <cell r="A2218" t="str">
            <v>XP06/81067/02721</v>
          </cell>
          <cell r="B2218" t="str">
            <v>INV-OPR-ESTOC</v>
          </cell>
          <cell r="C2218" t="str">
            <v>Paper</v>
          </cell>
          <cell r="D2218" t="str">
            <v>ARQUITECTURA DE COMPUTADORES</v>
          </cell>
          <cell r="E2218">
            <v>4</v>
          </cell>
          <cell r="F2218">
            <v>4.0462999999999996</v>
          </cell>
          <cell r="G2218">
            <v>16.190000000000001</v>
          </cell>
          <cell r="H2218">
            <v>0</v>
          </cell>
          <cell r="I2218">
            <v>0</v>
          </cell>
          <cell r="J2218">
            <v>0</v>
          </cell>
          <cell r="K2218">
            <v>0</v>
          </cell>
          <cell r="L2218">
            <v>0</v>
          </cell>
          <cell r="M2218">
            <v>0</v>
          </cell>
          <cell r="N2218">
            <v>0</v>
          </cell>
          <cell r="O2218">
            <v>0</v>
          </cell>
          <cell r="P2218">
            <v>4</v>
          </cell>
          <cell r="Q2218">
            <v>16.190000000000001</v>
          </cell>
          <cell r="R2218">
            <v>4.0462999999999996</v>
          </cell>
          <cell r="S2218">
            <v>0</v>
          </cell>
          <cell r="T2218">
            <v>0</v>
          </cell>
          <cell r="U2218">
            <v>0</v>
          </cell>
          <cell r="V2218">
            <v>0</v>
          </cell>
          <cell r="W2218">
            <v>0</v>
          </cell>
          <cell r="X2218">
            <v>0</v>
          </cell>
          <cell r="Y2218">
            <v>0</v>
          </cell>
          <cell r="Z2218">
            <v>4</v>
          </cell>
          <cell r="AA2218">
            <v>16.190000000000001</v>
          </cell>
          <cell r="AB2218">
            <v>4</v>
          </cell>
          <cell r="AC2218">
            <v>16.190000000000001</v>
          </cell>
          <cell r="AD2218">
            <v>0</v>
          </cell>
          <cell r="AE2218">
            <v>0</v>
          </cell>
          <cell r="AF2218">
            <v>0</v>
          </cell>
        </row>
        <row r="2219">
          <cell r="A2219" t="str">
            <v>XP06/81068/01639</v>
          </cell>
          <cell r="B2219" t="str">
            <v>INV-OPR-ESTOC</v>
          </cell>
          <cell r="C2219" t="str">
            <v>Paper</v>
          </cell>
          <cell r="D2219" t="str">
            <v>ARQUITECTURA DE SISTEMAS DISTRIBUIDOS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0</v>
          </cell>
          <cell r="K2219">
            <v>0</v>
          </cell>
          <cell r="L2219">
            <v>0</v>
          </cell>
          <cell r="M2219">
            <v>0</v>
          </cell>
          <cell r="N2219">
            <v>0</v>
          </cell>
          <cell r="O2219">
            <v>0</v>
          </cell>
          <cell r="P2219">
            <v>0</v>
          </cell>
          <cell r="Q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0</v>
          </cell>
          <cell r="V2219">
            <v>0</v>
          </cell>
          <cell r="W2219">
            <v>0</v>
          </cell>
          <cell r="X2219">
            <v>0</v>
          </cell>
          <cell r="Y2219">
            <v>0</v>
          </cell>
          <cell r="Z2219">
            <v>0</v>
          </cell>
          <cell r="AA2219">
            <v>0</v>
          </cell>
          <cell r="AB2219">
            <v>0</v>
          </cell>
          <cell r="AC2219">
            <v>0</v>
          </cell>
          <cell r="AD2219">
            <v>0</v>
          </cell>
          <cell r="AE2219">
            <v>0</v>
          </cell>
          <cell r="AF2219">
            <v>0</v>
          </cell>
        </row>
        <row r="2220">
          <cell r="A2220" t="str">
            <v>XP06/81100/01880</v>
          </cell>
          <cell r="B2220" t="str">
            <v>INV-OPR-ESTOC</v>
          </cell>
          <cell r="C2220" t="str">
            <v>Paper</v>
          </cell>
          <cell r="D2220" t="str">
            <v>BIOINFORMÁTICA</v>
          </cell>
          <cell r="E2220">
            <v>58</v>
          </cell>
          <cell r="F2220">
            <v>4.6900000000000004</v>
          </cell>
          <cell r="G2220">
            <v>272.02</v>
          </cell>
          <cell r="H2220">
            <v>0</v>
          </cell>
          <cell r="I2220">
            <v>0</v>
          </cell>
          <cell r="J2220">
            <v>0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  <cell r="O2220">
            <v>0</v>
          </cell>
          <cell r="P2220">
            <v>58</v>
          </cell>
          <cell r="Q2220">
            <v>272.02</v>
          </cell>
          <cell r="R2220">
            <v>4.6900000000000004</v>
          </cell>
          <cell r="S2220">
            <v>0</v>
          </cell>
          <cell r="T2220">
            <v>0</v>
          </cell>
          <cell r="U2220">
            <v>0</v>
          </cell>
          <cell r="V2220">
            <v>0</v>
          </cell>
          <cell r="W2220">
            <v>0</v>
          </cell>
          <cell r="X2220">
            <v>0</v>
          </cell>
          <cell r="Y2220">
            <v>0</v>
          </cell>
          <cell r="Z2220">
            <v>58</v>
          </cell>
          <cell r="AA2220">
            <v>272.02</v>
          </cell>
          <cell r="AB2220">
            <v>58</v>
          </cell>
          <cell r="AC2220">
            <v>272.02</v>
          </cell>
          <cell r="AD2220">
            <v>0</v>
          </cell>
          <cell r="AE2220">
            <v>0</v>
          </cell>
          <cell r="AF2220">
            <v>0</v>
          </cell>
        </row>
        <row r="2221">
          <cell r="A2221" t="str">
            <v>XP06/81114/00249</v>
          </cell>
          <cell r="B2221" t="str">
            <v>INV-OPR-ESTOC</v>
          </cell>
          <cell r="C2221" t="str">
            <v>Paper</v>
          </cell>
          <cell r="D2221" t="str">
            <v>ANÁLISIS DE DATOS EN PSICOLOGÍA I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0</v>
          </cell>
          <cell r="V2221">
            <v>0</v>
          </cell>
          <cell r="W2221">
            <v>0</v>
          </cell>
          <cell r="X2221">
            <v>0</v>
          </cell>
          <cell r="Y2221">
            <v>0</v>
          </cell>
          <cell r="Z2221">
            <v>0</v>
          </cell>
          <cell r="AA2221">
            <v>0</v>
          </cell>
          <cell r="AB2221">
            <v>0</v>
          </cell>
          <cell r="AC2221">
            <v>0</v>
          </cell>
          <cell r="AD2221">
            <v>0</v>
          </cell>
          <cell r="AE2221">
            <v>0</v>
          </cell>
          <cell r="AF2221">
            <v>0</v>
          </cell>
        </row>
        <row r="2222">
          <cell r="A2222" t="str">
            <v>XP06/83001/01193</v>
          </cell>
          <cell r="B2222" t="str">
            <v>INV-OPR-ESTOC</v>
          </cell>
          <cell r="C2222" t="str">
            <v>Paper</v>
          </cell>
          <cell r="D2222" t="str">
            <v>TEORÍA DE LAS RELACIONES LABORALES I</v>
          </cell>
          <cell r="E2222">
            <v>22</v>
          </cell>
          <cell r="F2222">
            <v>4.9109999999999996</v>
          </cell>
          <cell r="G2222">
            <v>108.04</v>
          </cell>
          <cell r="H2222">
            <v>0</v>
          </cell>
          <cell r="I2222">
            <v>0</v>
          </cell>
          <cell r="J2222">
            <v>0</v>
          </cell>
          <cell r="K2222">
            <v>0</v>
          </cell>
          <cell r="L2222">
            <v>2</v>
          </cell>
          <cell r="M2222">
            <v>0</v>
          </cell>
          <cell r="N2222">
            <v>0</v>
          </cell>
          <cell r="O2222">
            <v>0</v>
          </cell>
          <cell r="P2222">
            <v>24</v>
          </cell>
          <cell r="Q2222">
            <v>108.04</v>
          </cell>
          <cell r="R2222">
            <v>4.5018000000000002</v>
          </cell>
          <cell r="S2222">
            <v>0</v>
          </cell>
          <cell r="T2222">
            <v>0</v>
          </cell>
          <cell r="U2222">
            <v>0</v>
          </cell>
          <cell r="V2222">
            <v>1</v>
          </cell>
          <cell r="W2222">
            <v>1</v>
          </cell>
          <cell r="X2222">
            <v>4.1666666666666741E-2</v>
          </cell>
          <cell r="Y2222">
            <v>4.5</v>
          </cell>
          <cell r="Z2222">
            <v>23</v>
          </cell>
          <cell r="AA2222">
            <v>103.54</v>
          </cell>
          <cell r="AB2222">
            <v>23</v>
          </cell>
          <cell r="AC2222">
            <v>103.54</v>
          </cell>
          <cell r="AD2222">
            <v>0</v>
          </cell>
          <cell r="AE2222">
            <v>0</v>
          </cell>
          <cell r="AF2222">
            <v>0</v>
          </cell>
        </row>
        <row r="2223">
          <cell r="A2223" t="str">
            <v>XP06/83002/01194</v>
          </cell>
          <cell r="B2223" t="str">
            <v>INV-OPR-ESTOC</v>
          </cell>
          <cell r="C2223" t="str">
            <v>Paper</v>
          </cell>
          <cell r="D2223" t="str">
            <v>TEORÍA DE LAS RELACIONES LABORALES II</v>
          </cell>
          <cell r="E2223">
            <v>3</v>
          </cell>
          <cell r="F2223">
            <v>6.6859999999999999</v>
          </cell>
          <cell r="G2223">
            <v>20.059999999999999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>
            <v>0</v>
          </cell>
          <cell r="P2223">
            <v>3</v>
          </cell>
          <cell r="Q2223">
            <v>20.059999999999999</v>
          </cell>
          <cell r="R2223">
            <v>6.6859999999999999</v>
          </cell>
          <cell r="S2223">
            <v>0</v>
          </cell>
          <cell r="T2223">
            <v>0</v>
          </cell>
          <cell r="U2223">
            <v>0</v>
          </cell>
          <cell r="V2223">
            <v>0</v>
          </cell>
          <cell r="W2223">
            <v>0</v>
          </cell>
          <cell r="X2223">
            <v>0</v>
          </cell>
          <cell r="Y2223">
            <v>0</v>
          </cell>
          <cell r="Z2223">
            <v>3</v>
          </cell>
          <cell r="AA2223">
            <v>20.059999999999999</v>
          </cell>
          <cell r="AB2223">
            <v>3</v>
          </cell>
          <cell r="AC2223">
            <v>20.059999999999999</v>
          </cell>
          <cell r="AD2223">
            <v>0</v>
          </cell>
          <cell r="AE2223">
            <v>0</v>
          </cell>
          <cell r="AF2223">
            <v>0</v>
          </cell>
        </row>
        <row r="2224">
          <cell r="A2224" t="str">
            <v>XP06/83003/01376</v>
          </cell>
          <cell r="B2224" t="str">
            <v>INV-OPR-ESTOC</v>
          </cell>
          <cell r="C2224" t="str">
            <v>Paper</v>
          </cell>
          <cell r="D2224" t="str">
            <v>ECONOMÍA DEL TRABAJO I</v>
          </cell>
          <cell r="E2224">
            <v>18</v>
          </cell>
          <cell r="F2224">
            <v>5.0799000000000003</v>
          </cell>
          <cell r="G2224">
            <v>91.44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1</v>
          </cell>
          <cell r="M2224">
            <v>0</v>
          </cell>
          <cell r="N2224">
            <v>0</v>
          </cell>
          <cell r="O2224">
            <v>0</v>
          </cell>
          <cell r="P2224">
            <v>19</v>
          </cell>
          <cell r="Q2224">
            <v>91.44</v>
          </cell>
          <cell r="R2224">
            <v>4.8125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19</v>
          </cell>
          <cell r="AA2224">
            <v>91.44</v>
          </cell>
          <cell r="AB2224">
            <v>19</v>
          </cell>
          <cell r="AC2224">
            <v>91.44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A2225" t="str">
            <v>XP06/83005/01833</v>
          </cell>
          <cell r="B2225" t="str">
            <v>INV-OPR-ESTOC</v>
          </cell>
          <cell r="C2225" t="str">
            <v>Paper</v>
          </cell>
          <cell r="D2225" t="str">
            <v>POLÍTICAS SOCIOLABORALES I. VERSIÓN IMPRESA DEL MATERIAL WEB</v>
          </cell>
          <cell r="E2225">
            <v>3</v>
          </cell>
          <cell r="F2225">
            <v>6.2891000000000004</v>
          </cell>
          <cell r="G2225">
            <v>18.87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2</v>
          </cell>
          <cell r="M2225">
            <v>0</v>
          </cell>
          <cell r="N2225">
            <v>0</v>
          </cell>
          <cell r="O2225">
            <v>0</v>
          </cell>
          <cell r="P2225">
            <v>5</v>
          </cell>
          <cell r="Q2225">
            <v>18.87</v>
          </cell>
          <cell r="R2225">
            <v>3.7734000000000001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5</v>
          </cell>
          <cell r="AA2225">
            <v>18.87</v>
          </cell>
          <cell r="AB2225">
            <v>5</v>
          </cell>
          <cell r="AC2225">
            <v>18.87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A2226" t="str">
            <v>XP06/83006/00311</v>
          </cell>
          <cell r="B2226" t="str">
            <v>INV-OPR-ESTOC</v>
          </cell>
          <cell r="C2226" t="str">
            <v>Paper</v>
          </cell>
          <cell r="D2226" t="str">
            <v>POLÍTICAS SOCIOLABORALES 2</v>
          </cell>
          <cell r="E2226">
            <v>0</v>
          </cell>
          <cell r="F2226">
            <v>0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A2227" t="str">
            <v>XP06/83010/01195</v>
          </cell>
          <cell r="B2227" t="str">
            <v>INV-OPR-ESTOC</v>
          </cell>
          <cell r="C2227" t="str">
            <v>Paper</v>
          </cell>
          <cell r="D2227" t="str">
            <v>NEGOCIACIÓN DE CONFLICTOS II</v>
          </cell>
          <cell r="E2227">
            <v>1</v>
          </cell>
          <cell r="F2227">
            <v>3.6303999999999998</v>
          </cell>
          <cell r="G2227">
            <v>3.63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1</v>
          </cell>
          <cell r="Q2227">
            <v>3.63</v>
          </cell>
          <cell r="R2227">
            <v>3.6303999999999998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1</v>
          </cell>
          <cell r="AA2227">
            <v>3.63</v>
          </cell>
          <cell r="AB2227">
            <v>1</v>
          </cell>
          <cell r="AC2227">
            <v>3.63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A2228" t="str">
            <v>XP06/83012/01199</v>
          </cell>
          <cell r="B2228" t="str">
            <v>INV-OPR-ESTOC</v>
          </cell>
          <cell r="C2228" t="str">
            <v>Paper</v>
          </cell>
          <cell r="D2228" t="str">
            <v>POLÍTICA Y DIRECCIÓN DE PERSONAS</v>
          </cell>
          <cell r="E2228">
            <v>2</v>
          </cell>
          <cell r="F2228">
            <v>2.8313000000000001</v>
          </cell>
          <cell r="G2228">
            <v>5.66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1</v>
          </cell>
          <cell r="M2228">
            <v>0</v>
          </cell>
          <cell r="N2228">
            <v>0</v>
          </cell>
          <cell r="O2228">
            <v>0</v>
          </cell>
          <cell r="P2228">
            <v>3</v>
          </cell>
          <cell r="Q2228">
            <v>5.66</v>
          </cell>
          <cell r="R2228">
            <v>1.8875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3</v>
          </cell>
          <cell r="AA2228">
            <v>5.66</v>
          </cell>
          <cell r="AB2228">
            <v>3</v>
          </cell>
          <cell r="AC2228">
            <v>5.66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A2229" t="str">
            <v>XP06/83018/00736</v>
          </cell>
          <cell r="B2229" t="str">
            <v>INV-OPR-ESTOC</v>
          </cell>
          <cell r="C2229" t="str">
            <v>Paper</v>
          </cell>
          <cell r="D2229" t="str">
            <v>POLÍTICAS DE OCUPACIÓN</v>
          </cell>
          <cell r="E2229">
            <v>66</v>
          </cell>
          <cell r="F2229">
            <v>3.95</v>
          </cell>
          <cell r="G2229">
            <v>260.7</v>
          </cell>
          <cell r="H2229">
            <v>0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  <cell r="O2229">
            <v>0</v>
          </cell>
          <cell r="P2229">
            <v>66</v>
          </cell>
          <cell r="Q2229">
            <v>260.7</v>
          </cell>
          <cell r="R2229">
            <v>3.95</v>
          </cell>
          <cell r="S2229">
            <v>0</v>
          </cell>
          <cell r="T2229">
            <v>0</v>
          </cell>
          <cell r="U2229">
            <v>0</v>
          </cell>
          <cell r="V2229">
            <v>0</v>
          </cell>
          <cell r="W2229">
            <v>0</v>
          </cell>
          <cell r="X2229">
            <v>0</v>
          </cell>
          <cell r="Y2229">
            <v>0</v>
          </cell>
          <cell r="Z2229">
            <v>66</v>
          </cell>
          <cell r="AA2229">
            <v>260.7</v>
          </cell>
          <cell r="AB2229">
            <v>66</v>
          </cell>
          <cell r="AC2229">
            <v>260.7</v>
          </cell>
          <cell r="AD2229">
            <v>0</v>
          </cell>
          <cell r="AE2229">
            <v>0</v>
          </cell>
          <cell r="AF2229">
            <v>0</v>
          </cell>
        </row>
        <row r="2230">
          <cell r="A2230" t="str">
            <v>XP06/83021/00796</v>
          </cell>
          <cell r="B2230" t="str">
            <v>INV-OPR-ESTOC</v>
          </cell>
          <cell r="C2230" t="str">
            <v>Paper</v>
          </cell>
          <cell r="D2230" t="str">
            <v>RETOS ACTUALES DE LA POLÍTICA</v>
          </cell>
          <cell r="E2230">
            <v>2</v>
          </cell>
          <cell r="F2230">
            <v>5.0338000000000003</v>
          </cell>
          <cell r="G2230">
            <v>10.07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>
            <v>0</v>
          </cell>
          <cell r="P2230">
            <v>2</v>
          </cell>
          <cell r="Q2230">
            <v>10.07</v>
          </cell>
          <cell r="R2230">
            <v>5.0338000000000003</v>
          </cell>
          <cell r="S2230">
            <v>0</v>
          </cell>
          <cell r="T2230">
            <v>0</v>
          </cell>
          <cell r="U2230">
            <v>0</v>
          </cell>
          <cell r="V2230">
            <v>0</v>
          </cell>
          <cell r="W2230">
            <v>0</v>
          </cell>
          <cell r="X2230">
            <v>0</v>
          </cell>
          <cell r="Y2230">
            <v>0</v>
          </cell>
          <cell r="Z2230">
            <v>2</v>
          </cell>
          <cell r="AA2230">
            <v>10.07</v>
          </cell>
          <cell r="AB2230">
            <v>2</v>
          </cell>
          <cell r="AC2230">
            <v>10.07</v>
          </cell>
          <cell r="AD2230">
            <v>0</v>
          </cell>
          <cell r="AE2230">
            <v>0</v>
          </cell>
          <cell r="AF2230">
            <v>0</v>
          </cell>
        </row>
        <row r="2231">
          <cell r="A2231" t="str">
            <v>XP06/84002/01127</v>
          </cell>
          <cell r="B2231" t="str">
            <v>INV-OPR-ESTOC</v>
          </cell>
          <cell r="C2231" t="str">
            <v>Paper</v>
          </cell>
          <cell r="D2231" t="str">
            <v>ECONOMÍA DE LA EMPRESA</v>
          </cell>
          <cell r="E2231">
            <v>26</v>
          </cell>
          <cell r="F2231">
            <v>6.3611000000000004</v>
          </cell>
          <cell r="G2231">
            <v>165.39</v>
          </cell>
          <cell r="H2231">
            <v>0</v>
          </cell>
          <cell r="I2231">
            <v>0</v>
          </cell>
          <cell r="J2231">
            <v>0</v>
          </cell>
          <cell r="K2231">
            <v>0</v>
          </cell>
          <cell r="L2231">
            <v>1</v>
          </cell>
          <cell r="M2231">
            <v>0</v>
          </cell>
          <cell r="N2231">
            <v>0</v>
          </cell>
          <cell r="O2231">
            <v>0</v>
          </cell>
          <cell r="P2231">
            <v>27</v>
          </cell>
          <cell r="Q2231">
            <v>165.39</v>
          </cell>
          <cell r="R2231">
            <v>6.1254999999999997</v>
          </cell>
          <cell r="S2231">
            <v>0</v>
          </cell>
          <cell r="T2231">
            <v>0</v>
          </cell>
          <cell r="U2231">
            <v>0</v>
          </cell>
          <cell r="V2231">
            <v>0</v>
          </cell>
          <cell r="W2231">
            <v>0</v>
          </cell>
          <cell r="X2231">
            <v>0</v>
          </cell>
          <cell r="Y2231">
            <v>0</v>
          </cell>
          <cell r="Z2231">
            <v>27</v>
          </cell>
          <cell r="AA2231">
            <v>165.39</v>
          </cell>
          <cell r="AB2231">
            <v>27</v>
          </cell>
          <cell r="AC2231">
            <v>165.39</v>
          </cell>
          <cell r="AD2231">
            <v>0</v>
          </cell>
          <cell r="AE2231">
            <v>0</v>
          </cell>
          <cell r="AF2231">
            <v>0</v>
          </cell>
        </row>
        <row r="2232">
          <cell r="A2232" t="str">
            <v>XP06/84004/02231</v>
          </cell>
          <cell r="B2232" t="str">
            <v>INV-OPR-ESTOC</v>
          </cell>
          <cell r="C2232" t="str">
            <v>Paper</v>
          </cell>
          <cell r="D2232" t="str">
            <v>INVESTIGACIÓN DE MERCADOS I</v>
          </cell>
          <cell r="E2232">
            <v>16</v>
          </cell>
          <cell r="F2232">
            <v>4.6920999999999999</v>
          </cell>
          <cell r="G2232">
            <v>75.069999999999993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  <cell r="O2232">
            <v>0</v>
          </cell>
          <cell r="P2232">
            <v>16</v>
          </cell>
          <cell r="Q2232">
            <v>75.069999999999993</v>
          </cell>
          <cell r="R2232">
            <v>4.6920999999999999</v>
          </cell>
          <cell r="S2232">
            <v>0</v>
          </cell>
          <cell r="T2232">
            <v>0</v>
          </cell>
          <cell r="U2232">
            <v>0</v>
          </cell>
          <cell r="V2232">
            <v>0</v>
          </cell>
          <cell r="W2232">
            <v>0</v>
          </cell>
          <cell r="X2232">
            <v>0</v>
          </cell>
          <cell r="Y2232">
            <v>0</v>
          </cell>
          <cell r="Z2232">
            <v>16</v>
          </cell>
          <cell r="AA2232">
            <v>75.069999999999993</v>
          </cell>
          <cell r="AB2232">
            <v>16</v>
          </cell>
          <cell r="AC2232">
            <v>75.069999999999993</v>
          </cell>
          <cell r="AD2232">
            <v>0</v>
          </cell>
          <cell r="AE2232">
            <v>0</v>
          </cell>
          <cell r="AF2232">
            <v>0</v>
          </cell>
        </row>
        <row r="2233">
          <cell r="A2233" t="str">
            <v>XP06/84005/00394</v>
          </cell>
          <cell r="B2233" t="str">
            <v>INV-OPR-ESTOC</v>
          </cell>
          <cell r="C2233" t="str">
            <v>Paper</v>
          </cell>
          <cell r="D2233" t="str">
            <v>INVESTIGACIÓN DE MERCADOS II</v>
          </cell>
          <cell r="E2233">
            <v>10</v>
          </cell>
          <cell r="F2233">
            <v>4.9120999999999997</v>
          </cell>
          <cell r="G2233">
            <v>49.12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0</v>
          </cell>
          <cell r="P2233">
            <v>10</v>
          </cell>
          <cell r="Q2233">
            <v>49.12</v>
          </cell>
          <cell r="R2233">
            <v>4.9120999999999997</v>
          </cell>
          <cell r="S2233">
            <v>0</v>
          </cell>
          <cell r="T2233">
            <v>0</v>
          </cell>
          <cell r="U2233">
            <v>0</v>
          </cell>
          <cell r="V2233">
            <v>0</v>
          </cell>
          <cell r="W2233">
            <v>0</v>
          </cell>
          <cell r="X2233">
            <v>0</v>
          </cell>
          <cell r="Y2233">
            <v>0</v>
          </cell>
          <cell r="Z2233">
            <v>10</v>
          </cell>
          <cell r="AA2233">
            <v>49.12</v>
          </cell>
          <cell r="AB2233">
            <v>10</v>
          </cell>
          <cell r="AC2233">
            <v>49.12</v>
          </cell>
          <cell r="AD2233">
            <v>0</v>
          </cell>
          <cell r="AE2233">
            <v>0</v>
          </cell>
          <cell r="AF2233">
            <v>0</v>
          </cell>
        </row>
        <row r="2234">
          <cell r="A2234" t="str">
            <v>XP06/84008/00423</v>
          </cell>
          <cell r="B2234" t="str">
            <v>INV-OPR-ESTOC</v>
          </cell>
          <cell r="C2234" t="str">
            <v>Paper</v>
          </cell>
          <cell r="D2234" t="str">
            <v>ESTRATEGIAS Y TÉCNICAS DE COMUNICACIÓN</v>
          </cell>
          <cell r="E2234">
            <v>18</v>
          </cell>
          <cell r="F2234">
            <v>8.2285000000000004</v>
          </cell>
          <cell r="G2234">
            <v>148.11000000000001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18</v>
          </cell>
          <cell r="Q2234">
            <v>148.11000000000001</v>
          </cell>
          <cell r="R2234">
            <v>8.2285000000000004</v>
          </cell>
          <cell r="S2234">
            <v>0</v>
          </cell>
          <cell r="T2234">
            <v>0</v>
          </cell>
          <cell r="U2234">
            <v>0</v>
          </cell>
          <cell r="V2234">
            <v>0</v>
          </cell>
          <cell r="W2234">
            <v>0</v>
          </cell>
          <cell r="X2234">
            <v>0</v>
          </cell>
          <cell r="Y2234">
            <v>0</v>
          </cell>
          <cell r="Z2234">
            <v>18</v>
          </cell>
          <cell r="AA2234">
            <v>148.11000000000001</v>
          </cell>
          <cell r="AB2234">
            <v>18</v>
          </cell>
          <cell r="AC2234">
            <v>148.11000000000001</v>
          </cell>
          <cell r="AD2234">
            <v>0</v>
          </cell>
          <cell r="AE2234">
            <v>0</v>
          </cell>
          <cell r="AF2234">
            <v>0</v>
          </cell>
        </row>
        <row r="2235">
          <cell r="A2235" t="str">
            <v>XP06/84012/00431</v>
          </cell>
          <cell r="B2235" t="str">
            <v>INV-OPR-ESTOC</v>
          </cell>
          <cell r="C2235" t="str">
            <v>Paper</v>
          </cell>
          <cell r="D2235" t="str">
            <v>MARKETING ELECTRÓNICO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A2236" t="str">
            <v>XP06/84013/00982</v>
          </cell>
          <cell r="B2236" t="str">
            <v>INV-OPR-ESTOC</v>
          </cell>
          <cell r="C2236" t="str">
            <v>Paper</v>
          </cell>
          <cell r="D2236" t="str">
            <v>PLANIFICACIÓN ESTRATÉGICA DE MARKETING</v>
          </cell>
          <cell r="E2236">
            <v>22</v>
          </cell>
          <cell r="F2236">
            <v>3.1608999999999998</v>
          </cell>
          <cell r="G2236">
            <v>69.540000000000006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22</v>
          </cell>
          <cell r="Q2236">
            <v>69.540000000000006</v>
          </cell>
          <cell r="R2236">
            <v>3.1608999999999998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22</v>
          </cell>
          <cell r="AA2236">
            <v>69.540000000000006</v>
          </cell>
          <cell r="AB2236">
            <v>22</v>
          </cell>
          <cell r="AC2236">
            <v>69.540000000000006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A2237" t="str">
            <v>XP06/84015/00930</v>
          </cell>
          <cell r="B2237" t="str">
            <v>INV-OPR-ESTOC</v>
          </cell>
          <cell r="C2237" t="str">
            <v>Paper</v>
          </cell>
          <cell r="D2237" t="str">
            <v>COMUNICACIÓN E IMAGEN CORPORATIVA</v>
          </cell>
          <cell r="E2237">
            <v>35</v>
          </cell>
          <cell r="F2237">
            <v>3.55</v>
          </cell>
          <cell r="G2237">
            <v>124.25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35</v>
          </cell>
          <cell r="Q2237">
            <v>124.25</v>
          </cell>
          <cell r="R2237">
            <v>3.55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35</v>
          </cell>
          <cell r="AA2237">
            <v>124.25</v>
          </cell>
          <cell r="AB2237">
            <v>35</v>
          </cell>
          <cell r="AC2237">
            <v>124.25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A2238" t="str">
            <v>XP06/84018/01651</v>
          </cell>
          <cell r="B2238" t="str">
            <v>INV-OPR-ESTOC</v>
          </cell>
          <cell r="C2238" t="str">
            <v>Paper</v>
          </cell>
          <cell r="D2238" t="str">
            <v>DIRECCIÓN DE PRODUCTOS Y MARCAS</v>
          </cell>
          <cell r="E2238">
            <v>0</v>
          </cell>
          <cell r="F2238">
            <v>0</v>
          </cell>
          <cell r="G2238">
            <v>0</v>
          </cell>
          <cell r="H2238">
            <v>0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A2239" t="str">
            <v>XP06/84036/00710</v>
          </cell>
          <cell r="B2239" t="str">
            <v>INV-OPR-ESTOC</v>
          </cell>
          <cell r="C2239" t="str">
            <v>Paper</v>
          </cell>
          <cell r="D2239" t="str">
            <v>TECNOLOGÍAS DEL COMERCIO ELECTRÓNICO</v>
          </cell>
          <cell r="E2239">
            <v>41</v>
          </cell>
          <cell r="F2239">
            <v>4.7478999999999996</v>
          </cell>
          <cell r="G2239">
            <v>194.67</v>
          </cell>
          <cell r="H2239">
            <v>0</v>
          </cell>
          <cell r="I2239">
            <v>0</v>
          </cell>
          <cell r="J2239">
            <v>0</v>
          </cell>
          <cell r="K2239">
            <v>0</v>
          </cell>
          <cell r="L2239">
            <v>0</v>
          </cell>
          <cell r="M2239">
            <v>0</v>
          </cell>
          <cell r="N2239">
            <v>0</v>
          </cell>
          <cell r="O2239">
            <v>0</v>
          </cell>
          <cell r="P2239">
            <v>41</v>
          </cell>
          <cell r="Q2239">
            <v>194.67</v>
          </cell>
          <cell r="R2239">
            <v>4.7478999999999996</v>
          </cell>
          <cell r="S2239">
            <v>0</v>
          </cell>
          <cell r="T2239">
            <v>0</v>
          </cell>
          <cell r="U2239">
            <v>0</v>
          </cell>
          <cell r="V2239">
            <v>0</v>
          </cell>
          <cell r="W2239">
            <v>0</v>
          </cell>
          <cell r="X2239">
            <v>0</v>
          </cell>
          <cell r="Y2239">
            <v>0</v>
          </cell>
          <cell r="Z2239">
            <v>41</v>
          </cell>
          <cell r="AA2239">
            <v>194.67</v>
          </cell>
          <cell r="AB2239">
            <v>41</v>
          </cell>
          <cell r="AC2239">
            <v>194.67</v>
          </cell>
          <cell r="AD2239">
            <v>0</v>
          </cell>
          <cell r="AE2239">
            <v>0</v>
          </cell>
          <cell r="AF2239">
            <v>0</v>
          </cell>
        </row>
        <row r="2240">
          <cell r="A2240" t="str">
            <v xml:space="preserve">XP06/84038/00461    </v>
          </cell>
          <cell r="B2240" t="str">
            <v>INV-OPR-ESTOC</v>
          </cell>
          <cell r="C2240" t="str">
            <v>Paper</v>
          </cell>
          <cell r="D2240" t="str">
            <v>DIRECCIÓN PUBLICITARIA</v>
          </cell>
          <cell r="E2240">
            <v>25</v>
          </cell>
          <cell r="F2240">
            <v>7.1078000000000001</v>
          </cell>
          <cell r="G2240">
            <v>177.7</v>
          </cell>
          <cell r="H2240">
            <v>0</v>
          </cell>
          <cell r="I2240">
            <v>0</v>
          </cell>
          <cell r="J2240">
            <v>0</v>
          </cell>
          <cell r="K2240">
            <v>0</v>
          </cell>
          <cell r="L2240">
            <v>0</v>
          </cell>
          <cell r="M2240">
            <v>0</v>
          </cell>
          <cell r="N2240">
            <v>0</v>
          </cell>
          <cell r="O2240">
            <v>0</v>
          </cell>
          <cell r="P2240">
            <v>25</v>
          </cell>
          <cell r="Q2240">
            <v>177.7</v>
          </cell>
          <cell r="R2240">
            <v>7.1078000000000001</v>
          </cell>
          <cell r="S2240">
            <v>0</v>
          </cell>
          <cell r="T2240">
            <v>0</v>
          </cell>
          <cell r="U2240">
            <v>0</v>
          </cell>
          <cell r="V2240">
            <v>0</v>
          </cell>
          <cell r="W2240">
            <v>0</v>
          </cell>
          <cell r="X2240">
            <v>0</v>
          </cell>
          <cell r="Y2240">
            <v>0</v>
          </cell>
          <cell r="Z2240">
            <v>25</v>
          </cell>
          <cell r="AA2240">
            <v>177.7</v>
          </cell>
          <cell r="AB2240">
            <v>25</v>
          </cell>
          <cell r="AC2240">
            <v>177.7</v>
          </cell>
          <cell r="AD2240">
            <v>0</v>
          </cell>
          <cell r="AE2240">
            <v>0</v>
          </cell>
          <cell r="AF2240">
            <v>0</v>
          </cell>
        </row>
        <row r="2241">
          <cell r="A2241" t="str">
            <v>XP06/84128/00302</v>
          </cell>
          <cell r="B2241" t="str">
            <v>INV-OPR-ESTOC</v>
          </cell>
          <cell r="C2241" t="str">
            <v>Paper</v>
          </cell>
          <cell r="D2241" t="str">
            <v>PSICOLOGÍA</v>
          </cell>
          <cell r="E2241">
            <v>10</v>
          </cell>
          <cell r="F2241">
            <v>4.9831000000000003</v>
          </cell>
          <cell r="G2241">
            <v>49.83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>
            <v>0</v>
          </cell>
          <cell r="P2241">
            <v>10</v>
          </cell>
          <cell r="Q2241">
            <v>49.83</v>
          </cell>
          <cell r="R2241">
            <v>4.9831000000000003</v>
          </cell>
          <cell r="S2241">
            <v>0</v>
          </cell>
          <cell r="T2241">
            <v>0</v>
          </cell>
          <cell r="U2241">
            <v>0</v>
          </cell>
          <cell r="V2241">
            <v>0</v>
          </cell>
          <cell r="W2241">
            <v>0</v>
          </cell>
          <cell r="X2241">
            <v>0</v>
          </cell>
          <cell r="Y2241">
            <v>0</v>
          </cell>
          <cell r="Z2241">
            <v>10</v>
          </cell>
          <cell r="AA2241">
            <v>49.83</v>
          </cell>
          <cell r="AB2241">
            <v>10</v>
          </cell>
          <cell r="AC2241">
            <v>49.83</v>
          </cell>
          <cell r="AD2241">
            <v>0</v>
          </cell>
          <cell r="AE2241">
            <v>0</v>
          </cell>
          <cell r="AF2241">
            <v>0</v>
          </cell>
        </row>
        <row r="2242">
          <cell r="A2242" t="str">
            <v>XP06/85002/00781</v>
          </cell>
          <cell r="B2242" t="str">
            <v>INV-OPR-ESTOC</v>
          </cell>
          <cell r="C2242" t="str">
            <v>Paper</v>
          </cell>
          <cell r="D2242" t="str">
            <v>DERECHO DE LAS ACTIVIDADES TURÍSTICAS</v>
          </cell>
          <cell r="E2242">
            <v>30</v>
          </cell>
          <cell r="F2242">
            <v>5.6412000000000004</v>
          </cell>
          <cell r="G2242">
            <v>169.24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  <cell r="M2242">
            <v>0</v>
          </cell>
          <cell r="N2242">
            <v>0</v>
          </cell>
          <cell r="O2242">
            <v>0</v>
          </cell>
          <cell r="P2242">
            <v>30</v>
          </cell>
          <cell r="Q2242">
            <v>169.24</v>
          </cell>
          <cell r="R2242">
            <v>5.6412000000000004</v>
          </cell>
          <cell r="S2242">
            <v>0</v>
          </cell>
          <cell r="T2242">
            <v>0</v>
          </cell>
          <cell r="U2242">
            <v>0</v>
          </cell>
          <cell r="V2242">
            <v>0</v>
          </cell>
          <cell r="W2242">
            <v>0</v>
          </cell>
          <cell r="X2242">
            <v>0</v>
          </cell>
          <cell r="Y2242">
            <v>0</v>
          </cell>
          <cell r="Z2242">
            <v>30</v>
          </cell>
          <cell r="AA2242">
            <v>169.24</v>
          </cell>
          <cell r="AB2242">
            <v>30</v>
          </cell>
          <cell r="AC2242">
            <v>169.24</v>
          </cell>
          <cell r="AD2242">
            <v>0</v>
          </cell>
          <cell r="AE2242">
            <v>0</v>
          </cell>
          <cell r="AF2242">
            <v>0</v>
          </cell>
        </row>
        <row r="2243">
          <cell r="A2243" t="str">
            <v>XP06/85003/01963</v>
          </cell>
          <cell r="B2243" t="str">
            <v>INV-OPR-ESTOC</v>
          </cell>
          <cell r="C2243" t="str">
            <v>Paper</v>
          </cell>
          <cell r="D2243" t="str">
            <v>INTRODUCCIÓN A LA ECONOMÍA</v>
          </cell>
          <cell r="E2243">
            <v>19</v>
          </cell>
          <cell r="F2243">
            <v>5.2344999999999997</v>
          </cell>
          <cell r="G2243">
            <v>99.46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19</v>
          </cell>
          <cell r="Q2243">
            <v>99.46</v>
          </cell>
          <cell r="R2243">
            <v>5.2344999999999997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19</v>
          </cell>
          <cell r="AA2243">
            <v>99.46</v>
          </cell>
          <cell r="AB2243">
            <v>19</v>
          </cell>
          <cell r="AC2243">
            <v>99.46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A2244" t="str">
            <v>XP06/85005/02476</v>
          </cell>
          <cell r="B2244" t="str">
            <v>INV-OPR-ESTOC</v>
          </cell>
          <cell r="C2244" t="str">
            <v>Paper</v>
          </cell>
          <cell r="D2244" t="str">
            <v>ESTRUCTURA DE MERCADOS</v>
          </cell>
          <cell r="E2244">
            <v>23</v>
          </cell>
          <cell r="F2244">
            <v>6.0422000000000002</v>
          </cell>
          <cell r="G2244">
            <v>138.97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23</v>
          </cell>
          <cell r="Q2244">
            <v>138.97</v>
          </cell>
          <cell r="R2244">
            <v>6.0422000000000002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23</v>
          </cell>
          <cell r="AA2244">
            <v>138.97</v>
          </cell>
          <cell r="AB2244">
            <v>23</v>
          </cell>
          <cell r="AC2244">
            <v>138.97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A2245" t="str">
            <v>XP06/85009/02387</v>
          </cell>
          <cell r="B2245" t="str">
            <v>INV-OPR-ESTOC</v>
          </cell>
          <cell r="C2245" t="str">
            <v>Paper</v>
          </cell>
          <cell r="D2245" t="str">
            <v>OPERACIONES Y PROCESOS DE PRODUCCIÓN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A2246" t="str">
            <v>XP06/85011/01753</v>
          </cell>
          <cell r="B2246" t="str">
            <v>INV-OPR-ESTOC</v>
          </cell>
          <cell r="C2246" t="str">
            <v>Paper</v>
          </cell>
          <cell r="D2246" t="str">
            <v>RECURSOS TERRITORIALES TURÍSTICOS II</v>
          </cell>
          <cell r="E2246">
            <v>15</v>
          </cell>
          <cell r="F2246">
            <v>5.1673</v>
          </cell>
          <cell r="G2246">
            <v>77.510000000000005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15</v>
          </cell>
          <cell r="Q2246">
            <v>77.510000000000005</v>
          </cell>
          <cell r="R2246">
            <v>5.1673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15</v>
          </cell>
          <cell r="AA2246">
            <v>77.510000000000005</v>
          </cell>
          <cell r="AB2246">
            <v>15</v>
          </cell>
          <cell r="AC2246">
            <v>77.510000000000005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A2247" t="str">
            <v>XP06/85012/00750</v>
          </cell>
          <cell r="B2247" t="str">
            <v>INV-OPR-ESTOC</v>
          </cell>
          <cell r="C2247" t="str">
            <v>Paper</v>
          </cell>
          <cell r="D2247" t="str">
            <v>PATRIMONIO CULTURAL</v>
          </cell>
          <cell r="E2247">
            <v>21</v>
          </cell>
          <cell r="F2247">
            <v>3.88</v>
          </cell>
          <cell r="G2247">
            <v>81.48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21</v>
          </cell>
          <cell r="Q2247">
            <v>81.48</v>
          </cell>
          <cell r="R2247">
            <v>3.88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21</v>
          </cell>
          <cell r="AA2247">
            <v>81.48</v>
          </cell>
          <cell r="AB2247">
            <v>21</v>
          </cell>
          <cell r="AC2247">
            <v>81.48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A2248" t="str">
            <v>XP06/85019/00756</v>
          </cell>
          <cell r="B2248" t="str">
            <v>INV-OPR-ESTOC</v>
          </cell>
          <cell r="C2248" t="str">
            <v>Paper</v>
          </cell>
          <cell r="D2248" t="str">
            <v>SOCIEDAD DEL CONOCIMIENTO</v>
          </cell>
          <cell r="E2248">
            <v>0</v>
          </cell>
          <cell r="F2248">
            <v>0</v>
          </cell>
          <cell r="G2248">
            <v>0</v>
          </cell>
          <cell r="H2248">
            <v>0</v>
          </cell>
          <cell r="I2248">
            <v>10</v>
          </cell>
          <cell r="J2248">
            <v>0</v>
          </cell>
          <cell r="K2248">
            <v>0</v>
          </cell>
          <cell r="L2248">
            <v>0</v>
          </cell>
          <cell r="M2248">
            <v>10</v>
          </cell>
          <cell r="N2248">
            <v>57.14</v>
          </cell>
          <cell r="O2248">
            <v>5.7141000000000002</v>
          </cell>
          <cell r="P2248">
            <v>10</v>
          </cell>
          <cell r="Q2248">
            <v>57.14</v>
          </cell>
          <cell r="R2248">
            <v>5.7141000000000002</v>
          </cell>
          <cell r="S2248">
            <v>0</v>
          </cell>
          <cell r="T2248">
            <v>6</v>
          </cell>
          <cell r="U2248">
            <v>0</v>
          </cell>
          <cell r="V2248">
            <v>0</v>
          </cell>
          <cell r="W2248">
            <v>6</v>
          </cell>
          <cell r="X2248">
            <v>0.6</v>
          </cell>
          <cell r="Y2248">
            <v>34.28</v>
          </cell>
          <cell r="Z2248">
            <v>4</v>
          </cell>
          <cell r="AA2248">
            <v>22.86</v>
          </cell>
          <cell r="AB2248">
            <v>4</v>
          </cell>
          <cell r="AC2248">
            <v>22.86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A2249" t="str">
            <v>XP06/85024/02503</v>
          </cell>
          <cell r="B2249" t="str">
            <v>INV-OPR-ESTOC</v>
          </cell>
          <cell r="C2249" t="str">
            <v>Paper</v>
          </cell>
          <cell r="D2249" t="str">
            <v>GESTIÓN DE LOS SERVICIOS TURÍSTICOS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A2250" t="str">
            <v>XP06/85025/00772</v>
          </cell>
          <cell r="B2250" t="str">
            <v>INV-OPR-ESTOC</v>
          </cell>
          <cell r="C2250" t="str">
            <v>Paper</v>
          </cell>
          <cell r="D2250" t="str">
            <v>ECOTURISMO</v>
          </cell>
          <cell r="E2250">
            <v>54</v>
          </cell>
          <cell r="F2250">
            <v>4.51</v>
          </cell>
          <cell r="G2250">
            <v>243.54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  <cell r="M2250">
            <v>0</v>
          </cell>
          <cell r="N2250">
            <v>0</v>
          </cell>
          <cell r="O2250">
            <v>0</v>
          </cell>
          <cell r="P2250">
            <v>54</v>
          </cell>
          <cell r="Q2250">
            <v>243.54</v>
          </cell>
          <cell r="R2250">
            <v>4.51</v>
          </cell>
          <cell r="S2250">
            <v>0</v>
          </cell>
          <cell r="T2250">
            <v>0</v>
          </cell>
          <cell r="U2250">
            <v>0</v>
          </cell>
          <cell r="V2250">
            <v>0</v>
          </cell>
          <cell r="W2250">
            <v>0</v>
          </cell>
          <cell r="X2250">
            <v>0</v>
          </cell>
          <cell r="Y2250">
            <v>0</v>
          </cell>
          <cell r="Z2250">
            <v>54</v>
          </cell>
          <cell r="AA2250">
            <v>243.54</v>
          </cell>
          <cell r="AB2250">
            <v>54</v>
          </cell>
          <cell r="AC2250">
            <v>243.54</v>
          </cell>
          <cell r="AD2250">
            <v>0</v>
          </cell>
          <cell r="AE2250">
            <v>0</v>
          </cell>
          <cell r="AF2250">
            <v>0</v>
          </cell>
        </row>
        <row r="2251">
          <cell r="A2251" t="str">
            <v>XP06/85027/01718</v>
          </cell>
          <cell r="B2251" t="str">
            <v>INV-OPR-ESTOC</v>
          </cell>
          <cell r="C2251" t="str">
            <v>Paper</v>
          </cell>
          <cell r="D2251" t="str">
            <v>TURISMO Y TECNOLOGÍAS DE LA INFORMACIÓN</v>
          </cell>
          <cell r="E2251">
            <v>58</v>
          </cell>
          <cell r="F2251">
            <v>4.8</v>
          </cell>
          <cell r="G2251">
            <v>278.39999999999998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  <cell r="O2251">
            <v>0</v>
          </cell>
          <cell r="P2251">
            <v>58</v>
          </cell>
          <cell r="Q2251">
            <v>278.39999999999998</v>
          </cell>
          <cell r="R2251">
            <v>4.8</v>
          </cell>
          <cell r="S2251">
            <v>0</v>
          </cell>
          <cell r="T2251">
            <v>0</v>
          </cell>
          <cell r="U2251">
            <v>0</v>
          </cell>
          <cell r="V2251">
            <v>0</v>
          </cell>
          <cell r="W2251">
            <v>0</v>
          </cell>
          <cell r="X2251">
            <v>0</v>
          </cell>
          <cell r="Y2251">
            <v>0</v>
          </cell>
          <cell r="Z2251">
            <v>58</v>
          </cell>
          <cell r="AA2251">
            <v>278.39999999999998</v>
          </cell>
          <cell r="AB2251">
            <v>58</v>
          </cell>
          <cell r="AC2251">
            <v>278.39999999999998</v>
          </cell>
          <cell r="AD2251">
            <v>0</v>
          </cell>
          <cell r="AE2251">
            <v>0</v>
          </cell>
          <cell r="AF2251">
            <v>0</v>
          </cell>
        </row>
        <row r="2252">
          <cell r="A2252" t="str">
            <v>XP06/85038/02661</v>
          </cell>
          <cell r="B2252" t="str">
            <v>INV-OPR-ESTOC</v>
          </cell>
          <cell r="C2252" t="str">
            <v>Paper</v>
          </cell>
          <cell r="D2252" t="str">
            <v>ORGANIZACIÓN Y ADMINISTRACIÓN DE EMPRESAS</v>
          </cell>
          <cell r="E2252">
            <v>5</v>
          </cell>
          <cell r="F2252">
            <v>6.3475999999999999</v>
          </cell>
          <cell r="G2252">
            <v>31.74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  <cell r="M2252">
            <v>0</v>
          </cell>
          <cell r="N2252">
            <v>0</v>
          </cell>
          <cell r="O2252">
            <v>0</v>
          </cell>
          <cell r="P2252">
            <v>5</v>
          </cell>
          <cell r="Q2252">
            <v>31.74</v>
          </cell>
          <cell r="R2252">
            <v>6.3475999999999999</v>
          </cell>
          <cell r="S2252">
            <v>0</v>
          </cell>
          <cell r="T2252">
            <v>0</v>
          </cell>
          <cell r="U2252">
            <v>0</v>
          </cell>
          <cell r="V2252">
            <v>0</v>
          </cell>
          <cell r="W2252">
            <v>0</v>
          </cell>
          <cell r="X2252">
            <v>0</v>
          </cell>
          <cell r="Y2252">
            <v>0</v>
          </cell>
          <cell r="Z2252">
            <v>5</v>
          </cell>
          <cell r="AA2252">
            <v>31.74</v>
          </cell>
          <cell r="AB2252">
            <v>5</v>
          </cell>
          <cell r="AC2252">
            <v>31.74</v>
          </cell>
          <cell r="AD2252">
            <v>0</v>
          </cell>
          <cell r="AE2252">
            <v>0</v>
          </cell>
          <cell r="AF2252">
            <v>0</v>
          </cell>
        </row>
        <row r="2253">
          <cell r="A2253" t="str">
            <v>XP06/86023/02027</v>
          </cell>
          <cell r="B2253" t="str">
            <v>INV-OPR-ESTOC</v>
          </cell>
          <cell r="C2253" t="str">
            <v>Paper</v>
          </cell>
          <cell r="D2253" t="str">
            <v>DISEÑO VISUAL</v>
          </cell>
          <cell r="E2253">
            <v>17</v>
          </cell>
          <cell r="F2253">
            <v>4.9471999999999996</v>
          </cell>
          <cell r="G2253">
            <v>84.1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17</v>
          </cell>
          <cell r="Q2253">
            <v>84.1</v>
          </cell>
          <cell r="R2253">
            <v>4.9471999999999996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17</v>
          </cell>
          <cell r="AA2253">
            <v>84.1</v>
          </cell>
          <cell r="AB2253">
            <v>17</v>
          </cell>
          <cell r="AC2253">
            <v>84.1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A2254" t="str">
            <v>XP06/86043/01904</v>
          </cell>
          <cell r="B2254" t="str">
            <v>INV-OPR-ESTOC</v>
          </cell>
          <cell r="C2254" t="str">
            <v>Paper</v>
          </cell>
          <cell r="D2254" t="str">
            <v>SOCIOLOGÍA DE LA COMUNICACIÓN DE MASAS</v>
          </cell>
          <cell r="E2254">
            <v>30</v>
          </cell>
          <cell r="F2254">
            <v>3.8262</v>
          </cell>
          <cell r="G2254">
            <v>114.79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30</v>
          </cell>
          <cell r="Q2254">
            <v>114.79</v>
          </cell>
          <cell r="R2254">
            <v>3.8262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30</v>
          </cell>
          <cell r="AA2254">
            <v>114.79</v>
          </cell>
          <cell r="AB2254">
            <v>30</v>
          </cell>
          <cell r="AC2254">
            <v>114.79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A2255" t="str">
            <v>XP06/87001/00838</v>
          </cell>
          <cell r="B2255" t="str">
            <v>INV-OPR-ESTOC</v>
          </cell>
          <cell r="C2255" t="str">
            <v>Paper</v>
          </cell>
          <cell r="D2255" t="str">
            <v>GEOGRAFÍA FÍSICA Y HUMANA DE ASIA ORIENTAL</v>
          </cell>
          <cell r="E2255">
            <v>18</v>
          </cell>
          <cell r="F2255">
            <v>6.9897</v>
          </cell>
          <cell r="G2255">
            <v>125.81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18</v>
          </cell>
          <cell r="Q2255">
            <v>125.81</v>
          </cell>
          <cell r="R2255">
            <v>6.9897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18</v>
          </cell>
          <cell r="AA2255">
            <v>125.81</v>
          </cell>
          <cell r="AB2255">
            <v>18</v>
          </cell>
          <cell r="AC2255">
            <v>125.81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A2256" t="str">
            <v>XP06/87002/01110</v>
          </cell>
          <cell r="B2256" t="str">
            <v>INV-OPR-ESTOC</v>
          </cell>
          <cell r="C2256" t="str">
            <v>Paper</v>
          </cell>
          <cell r="D2256" t="str">
            <v>POLÍTICA INTERNACIONAL EN ASIA ORIENTAL</v>
          </cell>
          <cell r="E2256">
            <v>10</v>
          </cell>
          <cell r="F2256">
            <v>5.4375999999999998</v>
          </cell>
          <cell r="G2256">
            <v>54.38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1</v>
          </cell>
          <cell r="M2256">
            <v>0</v>
          </cell>
          <cell r="N2256">
            <v>0</v>
          </cell>
          <cell r="O2256">
            <v>0</v>
          </cell>
          <cell r="P2256">
            <v>11</v>
          </cell>
          <cell r="Q2256">
            <v>54.38</v>
          </cell>
          <cell r="R2256">
            <v>4.9432999999999998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11</v>
          </cell>
          <cell r="AA2256">
            <v>54.38</v>
          </cell>
          <cell r="AB2256">
            <v>11</v>
          </cell>
          <cell r="AC2256">
            <v>54.38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A2257" t="str">
            <v>XP06/87003/00378</v>
          </cell>
          <cell r="B2257" t="str">
            <v>INV-OPR-ESTOC</v>
          </cell>
          <cell r="C2257" t="str">
            <v>Paper</v>
          </cell>
          <cell r="D2257" t="str">
            <v>HISTORIA DE ASIA ORIENTAL I: LOS IMPERIOS DE ASIA ORIENTAL</v>
          </cell>
          <cell r="E2257">
            <v>12</v>
          </cell>
          <cell r="F2257">
            <v>6.3193999999999999</v>
          </cell>
          <cell r="G2257">
            <v>75.83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12</v>
          </cell>
          <cell r="Q2257">
            <v>75.83</v>
          </cell>
          <cell r="R2257">
            <v>6.3193999999999999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12</v>
          </cell>
          <cell r="AA2257">
            <v>75.83</v>
          </cell>
          <cell r="AB2257">
            <v>12</v>
          </cell>
          <cell r="AC2257">
            <v>75.83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A2258" t="str">
            <v>XP06/87008/01699</v>
          </cell>
          <cell r="B2258" t="str">
            <v>INV-OPR-ESTOC</v>
          </cell>
          <cell r="C2258" t="str">
            <v>Paper</v>
          </cell>
          <cell r="D2258" t="str">
            <v>LITERATURA CHINA</v>
          </cell>
          <cell r="E2258">
            <v>12</v>
          </cell>
          <cell r="F2258">
            <v>5.8463000000000003</v>
          </cell>
          <cell r="G2258">
            <v>70.16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12</v>
          </cell>
          <cell r="Q2258">
            <v>70.16</v>
          </cell>
          <cell r="R2258">
            <v>5.8463000000000003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12</v>
          </cell>
          <cell r="AA2258">
            <v>70.16</v>
          </cell>
          <cell r="AB2258">
            <v>12</v>
          </cell>
          <cell r="AC2258">
            <v>70.16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A2259" t="str">
            <v>XP06/87010/02393</v>
          </cell>
          <cell r="B2259" t="str">
            <v>INV-OPR-ESTOC</v>
          </cell>
          <cell r="C2259" t="str">
            <v>Paper</v>
          </cell>
          <cell r="D2259" t="str">
            <v>EL ARTE DEL ASIA ORIENTAL</v>
          </cell>
          <cell r="E2259">
            <v>7</v>
          </cell>
          <cell r="F2259">
            <v>5.56</v>
          </cell>
          <cell r="G2259">
            <v>38.92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7</v>
          </cell>
          <cell r="Q2259">
            <v>38.92</v>
          </cell>
          <cell r="R2259">
            <v>5.56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7</v>
          </cell>
          <cell r="AA2259">
            <v>38.92</v>
          </cell>
          <cell r="AB2259">
            <v>7</v>
          </cell>
          <cell r="AC2259">
            <v>38.92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A2260" t="str">
            <v>XP06/87011/01342</v>
          </cell>
          <cell r="B2260" t="str">
            <v>INV-OPR-ESTOC</v>
          </cell>
          <cell r="C2260" t="str">
            <v>Paper</v>
          </cell>
          <cell r="D2260" t="str">
            <v>PENSAMIENTO Y RELIGIÓN EN ASIA ORIENTAL</v>
          </cell>
          <cell r="E2260">
            <v>24</v>
          </cell>
          <cell r="F2260">
            <v>6.2584</v>
          </cell>
          <cell r="G2260">
            <v>150.19999999999999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24</v>
          </cell>
          <cell r="Q2260">
            <v>150.19999999999999</v>
          </cell>
          <cell r="R2260">
            <v>6.2584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24</v>
          </cell>
          <cell r="AA2260">
            <v>150.19999999999999</v>
          </cell>
          <cell r="AB2260">
            <v>24</v>
          </cell>
          <cell r="AC2260">
            <v>150.19999999999999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A2261" t="str">
            <v>XP06/87013/01115</v>
          </cell>
          <cell r="B2261" t="str">
            <v>INV-OPR-ESTOC</v>
          </cell>
          <cell r="C2261" t="str">
            <v>Paper</v>
          </cell>
          <cell r="D2261" t="str">
            <v xml:space="preserve">ORGANIZACIÓN POLÍTICA Y JURÍDICA EN ASIA ORIENTAL 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A2262" t="str">
            <v>XP06/87014/02069</v>
          </cell>
          <cell r="B2262" t="str">
            <v>INV-OPR-ESTOC</v>
          </cell>
          <cell r="C2262" t="str">
            <v>Paper</v>
          </cell>
          <cell r="D2262" t="str">
            <v>SOCIEDAD Y CULTURA EN ASIA ORIENTAL</v>
          </cell>
          <cell r="E2262">
            <v>12</v>
          </cell>
          <cell r="F2262">
            <v>5.7371999999999996</v>
          </cell>
          <cell r="G2262">
            <v>68.849999999999994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  <cell r="O2262">
            <v>0</v>
          </cell>
          <cell r="P2262">
            <v>12</v>
          </cell>
          <cell r="Q2262">
            <v>68.849999999999994</v>
          </cell>
          <cell r="R2262">
            <v>5.7371999999999996</v>
          </cell>
          <cell r="S2262">
            <v>0</v>
          </cell>
          <cell r="T2262">
            <v>0</v>
          </cell>
          <cell r="U2262">
            <v>0</v>
          </cell>
          <cell r="V2262">
            <v>0</v>
          </cell>
          <cell r="W2262">
            <v>0</v>
          </cell>
          <cell r="X2262">
            <v>0</v>
          </cell>
          <cell r="Y2262">
            <v>0</v>
          </cell>
          <cell r="Z2262">
            <v>12</v>
          </cell>
          <cell r="AA2262">
            <v>68.849999999999994</v>
          </cell>
          <cell r="AB2262">
            <v>12</v>
          </cell>
          <cell r="AC2262">
            <v>68.849999999999994</v>
          </cell>
          <cell r="AD2262">
            <v>0</v>
          </cell>
          <cell r="AE2262">
            <v>0</v>
          </cell>
          <cell r="AF2262">
            <v>0</v>
          </cell>
        </row>
        <row r="2263">
          <cell r="A2263" t="str">
            <v>XP06/87025/02408</v>
          </cell>
          <cell r="B2263" t="str">
            <v>INV-OPR-ESTOC</v>
          </cell>
          <cell r="C2263" t="str">
            <v>Paper</v>
          </cell>
          <cell r="D2263" t="str">
            <v>GÉNERO Y FAMILIA EN LAS SOCIEDADES DE ASIA ORIENTAL</v>
          </cell>
          <cell r="E2263">
            <v>20</v>
          </cell>
          <cell r="F2263">
            <v>5.9527000000000001</v>
          </cell>
          <cell r="G2263">
            <v>119.05</v>
          </cell>
          <cell r="H2263">
            <v>0</v>
          </cell>
          <cell r="I2263">
            <v>0</v>
          </cell>
          <cell r="J2263">
            <v>0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  <cell r="O2263">
            <v>0</v>
          </cell>
          <cell r="P2263">
            <v>20</v>
          </cell>
          <cell r="Q2263">
            <v>119.05</v>
          </cell>
          <cell r="R2263">
            <v>5.9527000000000001</v>
          </cell>
          <cell r="S2263">
            <v>0</v>
          </cell>
          <cell r="T2263">
            <v>0</v>
          </cell>
          <cell r="U2263">
            <v>0</v>
          </cell>
          <cell r="V2263">
            <v>0</v>
          </cell>
          <cell r="W2263">
            <v>0</v>
          </cell>
          <cell r="X2263">
            <v>0</v>
          </cell>
          <cell r="Y2263">
            <v>0</v>
          </cell>
          <cell r="Z2263">
            <v>20</v>
          </cell>
          <cell r="AA2263">
            <v>119.05</v>
          </cell>
          <cell r="AB2263">
            <v>20</v>
          </cell>
          <cell r="AC2263">
            <v>119.05</v>
          </cell>
          <cell r="AD2263">
            <v>0</v>
          </cell>
          <cell r="AE2263">
            <v>0</v>
          </cell>
          <cell r="AF2263">
            <v>0</v>
          </cell>
        </row>
        <row r="2264">
          <cell r="A2264" t="str">
            <v>XP06/87027/01869</v>
          </cell>
          <cell r="B2264" t="str">
            <v>INV-OPR-ESTOC</v>
          </cell>
          <cell r="C2264" t="str">
            <v>Paper</v>
          </cell>
          <cell r="D2264" t="str">
            <v>JAPONÉS I: INTRODUCCIÓN A LA LENGUA Y ESCRITURA JAPONESAS</v>
          </cell>
          <cell r="E2264">
            <v>2</v>
          </cell>
          <cell r="F2264">
            <v>4.5163000000000002</v>
          </cell>
          <cell r="G2264">
            <v>9.0299999999999994</v>
          </cell>
          <cell r="H2264">
            <v>0</v>
          </cell>
          <cell r="I2264">
            <v>0</v>
          </cell>
          <cell r="J2264">
            <v>0</v>
          </cell>
          <cell r="K2264">
            <v>0</v>
          </cell>
          <cell r="L2264">
            <v>0</v>
          </cell>
          <cell r="M2264">
            <v>0</v>
          </cell>
          <cell r="N2264">
            <v>0</v>
          </cell>
          <cell r="O2264">
            <v>0</v>
          </cell>
          <cell r="P2264">
            <v>2</v>
          </cell>
          <cell r="Q2264">
            <v>9.0299999999999994</v>
          </cell>
          <cell r="R2264">
            <v>4.5163000000000002</v>
          </cell>
          <cell r="S2264">
            <v>0</v>
          </cell>
          <cell r="T2264">
            <v>0</v>
          </cell>
          <cell r="U2264">
            <v>0</v>
          </cell>
          <cell r="V2264">
            <v>0</v>
          </cell>
          <cell r="W2264">
            <v>0</v>
          </cell>
          <cell r="X2264">
            <v>0</v>
          </cell>
          <cell r="Y2264">
            <v>0</v>
          </cell>
          <cell r="Z2264">
            <v>2</v>
          </cell>
          <cell r="AA2264">
            <v>9.0299999999999994</v>
          </cell>
          <cell r="AB2264">
            <v>2</v>
          </cell>
          <cell r="AC2264">
            <v>9.0299999999999994</v>
          </cell>
          <cell r="AD2264">
            <v>0</v>
          </cell>
          <cell r="AE2264">
            <v>0</v>
          </cell>
          <cell r="AF2264">
            <v>0</v>
          </cell>
        </row>
        <row r="2265">
          <cell r="A2265" t="str">
            <v>XP06/87031/02414</v>
          </cell>
          <cell r="B2265" t="str">
            <v>INV-OPR-ESTOC</v>
          </cell>
          <cell r="C2265" t="str">
            <v>Paper</v>
          </cell>
          <cell r="D2265" t="str">
            <v>LA PRESENCIA CHINA EN EL MUNDO</v>
          </cell>
          <cell r="E2265">
            <v>64</v>
          </cell>
          <cell r="F2265">
            <v>5.5682999999999998</v>
          </cell>
          <cell r="G2265">
            <v>356.37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>
            <v>0</v>
          </cell>
          <cell r="P2265">
            <v>64</v>
          </cell>
          <cell r="Q2265">
            <v>356.37</v>
          </cell>
          <cell r="R2265">
            <v>5.5682999999999998</v>
          </cell>
          <cell r="S2265">
            <v>0</v>
          </cell>
          <cell r="T2265">
            <v>0</v>
          </cell>
          <cell r="U2265">
            <v>0</v>
          </cell>
          <cell r="V2265">
            <v>0</v>
          </cell>
          <cell r="W2265">
            <v>0</v>
          </cell>
          <cell r="X2265">
            <v>0</v>
          </cell>
          <cell r="Y2265">
            <v>0</v>
          </cell>
          <cell r="Z2265">
            <v>64</v>
          </cell>
          <cell r="AA2265">
            <v>356.37</v>
          </cell>
          <cell r="AB2265">
            <v>64</v>
          </cell>
          <cell r="AC2265">
            <v>356.37</v>
          </cell>
          <cell r="AD2265">
            <v>0</v>
          </cell>
          <cell r="AE2265">
            <v>0</v>
          </cell>
          <cell r="AF2265">
            <v>0</v>
          </cell>
        </row>
        <row r="2266">
          <cell r="A2266" t="str">
            <v>XP06/87038/01202</v>
          </cell>
          <cell r="B2266" t="str">
            <v>INV-OPR-ESTOC</v>
          </cell>
          <cell r="C2266" t="str">
            <v>Paper</v>
          </cell>
          <cell r="D2266" t="str">
            <v>CHINO I. INTRODUCCIÓN A LA LENGUA Y LA ESCRITURA CHINA</v>
          </cell>
          <cell r="E2266">
            <v>14</v>
          </cell>
          <cell r="F2266">
            <v>5.4920999999999998</v>
          </cell>
          <cell r="G2266">
            <v>76.89</v>
          </cell>
          <cell r="H2266">
            <v>0</v>
          </cell>
          <cell r="I2266">
            <v>0</v>
          </cell>
          <cell r="J2266">
            <v>0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  <cell r="O2266">
            <v>0</v>
          </cell>
          <cell r="P2266">
            <v>14</v>
          </cell>
          <cell r="Q2266">
            <v>76.89</v>
          </cell>
          <cell r="R2266">
            <v>5.4920999999999998</v>
          </cell>
          <cell r="S2266">
            <v>0</v>
          </cell>
          <cell r="T2266">
            <v>0</v>
          </cell>
          <cell r="U2266">
            <v>0</v>
          </cell>
          <cell r="V2266">
            <v>0</v>
          </cell>
          <cell r="W2266">
            <v>0</v>
          </cell>
          <cell r="X2266">
            <v>0</v>
          </cell>
          <cell r="Y2266">
            <v>0</v>
          </cell>
          <cell r="Z2266">
            <v>14</v>
          </cell>
          <cell r="AA2266">
            <v>76.89</v>
          </cell>
          <cell r="AB2266">
            <v>14</v>
          </cell>
          <cell r="AC2266">
            <v>76.89</v>
          </cell>
          <cell r="AD2266">
            <v>0</v>
          </cell>
          <cell r="AE2266">
            <v>0</v>
          </cell>
          <cell r="AF2266">
            <v>0</v>
          </cell>
        </row>
        <row r="2267">
          <cell r="A2267" t="str">
            <v>XP06/88001/00966</v>
          </cell>
          <cell r="B2267" t="str">
            <v>INV-OPR-ESTOC</v>
          </cell>
          <cell r="C2267" t="str">
            <v>Paper</v>
          </cell>
          <cell r="D2267" t="str">
            <v>CREATIVIDAD PUBICITARIA I</v>
          </cell>
          <cell r="E2267">
            <v>0</v>
          </cell>
          <cell r="F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0</v>
          </cell>
          <cell r="K2267">
            <v>0</v>
          </cell>
          <cell r="L2267">
            <v>0</v>
          </cell>
          <cell r="M2267">
            <v>0</v>
          </cell>
          <cell r="N2267">
            <v>0</v>
          </cell>
          <cell r="O2267">
            <v>0</v>
          </cell>
          <cell r="P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0</v>
          </cell>
          <cell r="V2267">
            <v>0</v>
          </cell>
          <cell r="W2267">
            <v>0</v>
          </cell>
          <cell r="X2267">
            <v>0</v>
          </cell>
          <cell r="Y2267">
            <v>0</v>
          </cell>
          <cell r="Z2267">
            <v>0</v>
          </cell>
          <cell r="AA2267">
            <v>0</v>
          </cell>
          <cell r="AB2267">
            <v>0</v>
          </cell>
          <cell r="AC2267">
            <v>0</v>
          </cell>
          <cell r="AD2267">
            <v>0</v>
          </cell>
          <cell r="AE2267">
            <v>0</v>
          </cell>
          <cell r="AF2267">
            <v>0</v>
          </cell>
        </row>
        <row r="2268">
          <cell r="A2268" t="str">
            <v>XP06/88002/01834</v>
          </cell>
          <cell r="B2268" t="str">
            <v>INV-OPR-ESTOC</v>
          </cell>
          <cell r="C2268" t="str">
            <v>Paper</v>
          </cell>
          <cell r="D2268" t="str">
            <v>CREATIVIDAD PUBLICITARIA II</v>
          </cell>
          <cell r="E2268">
            <v>3</v>
          </cell>
          <cell r="F2268">
            <v>6.3860999999999999</v>
          </cell>
          <cell r="G2268">
            <v>19.16</v>
          </cell>
          <cell r="H2268">
            <v>0</v>
          </cell>
          <cell r="I2268">
            <v>0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  <cell r="O2268">
            <v>0</v>
          </cell>
          <cell r="P2268">
            <v>3</v>
          </cell>
          <cell r="Q2268">
            <v>19.16</v>
          </cell>
          <cell r="R2268">
            <v>6.3860999999999999</v>
          </cell>
          <cell r="S2268">
            <v>0</v>
          </cell>
          <cell r="T2268">
            <v>0</v>
          </cell>
          <cell r="U2268">
            <v>0</v>
          </cell>
          <cell r="V2268">
            <v>0</v>
          </cell>
          <cell r="W2268">
            <v>0</v>
          </cell>
          <cell r="X2268">
            <v>0</v>
          </cell>
          <cell r="Y2268">
            <v>0</v>
          </cell>
          <cell r="Z2268">
            <v>3</v>
          </cell>
          <cell r="AA2268">
            <v>19.16</v>
          </cell>
          <cell r="AB2268">
            <v>3</v>
          </cell>
          <cell r="AC2268">
            <v>19.16</v>
          </cell>
          <cell r="AD2268">
            <v>0</v>
          </cell>
          <cell r="AE2268">
            <v>0</v>
          </cell>
          <cell r="AF2268">
            <v>0</v>
          </cell>
        </row>
        <row r="2269">
          <cell r="A2269" t="str">
            <v>XP06/88004/01956</v>
          </cell>
          <cell r="B2269" t="str">
            <v>INV-OPR-ESTOC</v>
          </cell>
          <cell r="C2269" t="str">
            <v>Paper</v>
          </cell>
          <cell r="D2269" t="str">
            <v>PLANIFICACIÓN Y MEDIOS PUBLICITARIOS II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I2269">
            <v>0</v>
          </cell>
          <cell r="J2269">
            <v>0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0</v>
          </cell>
          <cell r="V2269">
            <v>0</v>
          </cell>
          <cell r="W2269">
            <v>0</v>
          </cell>
          <cell r="X2269">
            <v>0</v>
          </cell>
          <cell r="Y2269">
            <v>0</v>
          </cell>
          <cell r="Z2269">
            <v>0</v>
          </cell>
          <cell r="AA2269">
            <v>0</v>
          </cell>
          <cell r="AB2269">
            <v>0</v>
          </cell>
          <cell r="AC2269">
            <v>0</v>
          </cell>
          <cell r="AD2269">
            <v>0</v>
          </cell>
          <cell r="AE2269">
            <v>0</v>
          </cell>
          <cell r="AF2269">
            <v>0</v>
          </cell>
        </row>
        <row r="2270">
          <cell r="A2270" t="str">
            <v>XP06/88006/01855</v>
          </cell>
          <cell r="B2270" t="str">
            <v>INV-OPR-ESTOC</v>
          </cell>
          <cell r="C2270" t="str">
            <v>Paper</v>
          </cell>
          <cell r="D2270" t="str">
            <v>SISTEMAS Y PROCESOS DE LA PUBLICIDAD Y DE LAS R.P.</v>
          </cell>
          <cell r="E2270">
            <v>3</v>
          </cell>
          <cell r="F2270">
            <v>3.7343000000000002</v>
          </cell>
          <cell r="G2270">
            <v>11.2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3</v>
          </cell>
          <cell r="Q2270">
            <v>11.2</v>
          </cell>
          <cell r="R2270">
            <v>3.7343000000000002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3</v>
          </cell>
          <cell r="AA2270">
            <v>11.2</v>
          </cell>
          <cell r="AB2270">
            <v>3</v>
          </cell>
          <cell r="AC2270">
            <v>11.2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A2271" t="str">
            <v>XP06/89001/00702</v>
          </cell>
          <cell r="B2271" t="str">
            <v>INV-OPR-ESTOC</v>
          </cell>
          <cell r="C2271" t="str">
            <v>Paper</v>
          </cell>
          <cell r="D2271" t="str">
            <v>FUNDAMENTOS TECNOLÓGICOS I</v>
          </cell>
          <cell r="E2271">
            <v>14</v>
          </cell>
          <cell r="F2271">
            <v>6.5122999999999998</v>
          </cell>
          <cell r="G2271">
            <v>91.17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14</v>
          </cell>
          <cell r="Q2271">
            <v>91.17</v>
          </cell>
          <cell r="R2271">
            <v>6.5122999999999998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14</v>
          </cell>
          <cell r="AA2271">
            <v>91.17</v>
          </cell>
          <cell r="AB2271">
            <v>14</v>
          </cell>
          <cell r="AC2271">
            <v>91.17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A2272" t="str">
            <v>XP06/89004/00960</v>
          </cell>
          <cell r="B2272" t="str">
            <v>INV-OPR-ESTOC</v>
          </cell>
          <cell r="C2272" t="str">
            <v>Paper</v>
          </cell>
          <cell r="D2272" t="str">
            <v>PROBABILIDAD Y ESTADÍSTICA</v>
          </cell>
          <cell r="E2272">
            <v>5</v>
          </cell>
          <cell r="F2272">
            <v>2.6120999999999999</v>
          </cell>
          <cell r="G2272">
            <v>13.06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5</v>
          </cell>
          <cell r="Q2272">
            <v>13.06</v>
          </cell>
          <cell r="R2272">
            <v>2.6120999999999999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5</v>
          </cell>
          <cell r="AA2272">
            <v>13.06</v>
          </cell>
          <cell r="AB2272">
            <v>5</v>
          </cell>
          <cell r="AC2272">
            <v>13.06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A2273" t="str">
            <v>XP06/89005/00303</v>
          </cell>
          <cell r="B2273" t="str">
            <v>INV-OPR-ESTOC</v>
          </cell>
          <cell r="C2273" t="str">
            <v>Paper</v>
          </cell>
          <cell r="D2273" t="str">
            <v>FUNDAMENTOS DE COMPUTADORES</v>
          </cell>
          <cell r="E2273">
            <v>20</v>
          </cell>
          <cell r="F2273">
            <v>5.6741999999999999</v>
          </cell>
          <cell r="G2273">
            <v>113.48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20</v>
          </cell>
          <cell r="Q2273">
            <v>113.48</v>
          </cell>
          <cell r="R2273">
            <v>5.6741999999999999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20</v>
          </cell>
          <cell r="AA2273">
            <v>113.48</v>
          </cell>
          <cell r="AB2273">
            <v>20</v>
          </cell>
          <cell r="AC2273">
            <v>113.48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A2274" t="str">
            <v>XP06/89007/01009</v>
          </cell>
          <cell r="B2274" t="str">
            <v>INV-OPR-ESTOC</v>
          </cell>
          <cell r="C2274" t="str">
            <v>Paper</v>
          </cell>
          <cell r="D2274" t="str">
            <v>MATEMÁTICAS I</v>
          </cell>
          <cell r="E2274">
            <v>18</v>
          </cell>
          <cell r="F2274">
            <v>6.2746000000000004</v>
          </cell>
          <cell r="G2274">
            <v>112.94</v>
          </cell>
          <cell r="H2274">
            <v>0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18</v>
          </cell>
          <cell r="Q2274">
            <v>112.94</v>
          </cell>
          <cell r="R2274">
            <v>6.2746000000000004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18</v>
          </cell>
          <cell r="AA2274">
            <v>112.94</v>
          </cell>
          <cell r="AB2274">
            <v>18</v>
          </cell>
          <cell r="AC2274">
            <v>112.94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A2275" t="str">
            <v>XP06/89008/00229</v>
          </cell>
          <cell r="B2275" t="str">
            <v>INV-OPR-ESTOC</v>
          </cell>
          <cell r="C2275" t="str">
            <v>Paper</v>
          </cell>
          <cell r="D2275" t="str">
            <v>MATEMÁTICAS II</v>
          </cell>
          <cell r="E2275">
            <v>0</v>
          </cell>
          <cell r="F2275">
            <v>0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A2276" t="str">
            <v>XP06/89009/00951</v>
          </cell>
          <cell r="B2276" t="str">
            <v>INV-OPR-ESTOC</v>
          </cell>
          <cell r="C2276" t="str">
            <v>Paper</v>
          </cell>
          <cell r="D2276" t="str">
            <v>FUNDAMENTOS FÍSICOS DE LA INGENIERÍA</v>
          </cell>
          <cell r="E2276">
            <v>1</v>
          </cell>
          <cell r="F2276">
            <v>8.2667000000000002</v>
          </cell>
          <cell r="G2276">
            <v>8.27</v>
          </cell>
          <cell r="H2276">
            <v>0</v>
          </cell>
          <cell r="I2276">
            <v>0</v>
          </cell>
          <cell r="J2276">
            <v>0</v>
          </cell>
          <cell r="K2276">
            <v>0</v>
          </cell>
          <cell r="L2276">
            <v>0</v>
          </cell>
          <cell r="M2276">
            <v>0</v>
          </cell>
          <cell r="N2276">
            <v>0</v>
          </cell>
          <cell r="O2276">
            <v>0</v>
          </cell>
          <cell r="P2276">
            <v>1</v>
          </cell>
          <cell r="Q2276">
            <v>8.27</v>
          </cell>
          <cell r="R2276">
            <v>8.2667000000000002</v>
          </cell>
          <cell r="S2276">
            <v>0</v>
          </cell>
          <cell r="T2276">
            <v>0</v>
          </cell>
          <cell r="U2276">
            <v>0</v>
          </cell>
          <cell r="V2276">
            <v>0</v>
          </cell>
          <cell r="W2276">
            <v>0</v>
          </cell>
          <cell r="X2276">
            <v>0</v>
          </cell>
          <cell r="Y2276">
            <v>0</v>
          </cell>
          <cell r="Z2276">
            <v>1</v>
          </cell>
          <cell r="AA2276">
            <v>8.27</v>
          </cell>
          <cell r="AB2276">
            <v>1</v>
          </cell>
          <cell r="AC2276">
            <v>8.27</v>
          </cell>
          <cell r="AD2276">
            <v>0</v>
          </cell>
          <cell r="AE2276">
            <v>0</v>
          </cell>
          <cell r="AF2276">
            <v>0</v>
          </cell>
        </row>
        <row r="2277">
          <cell r="A2277" t="str">
            <v>XP06/89010/00141</v>
          </cell>
          <cell r="B2277" t="str">
            <v>INV-OPR-ESTOC</v>
          </cell>
          <cell r="C2277" t="str">
            <v>Paper</v>
          </cell>
          <cell r="D2277" t="str">
            <v>SISTEMAS ELECTRÓNICOS DIGITALES</v>
          </cell>
          <cell r="E2277">
            <v>14</v>
          </cell>
          <cell r="F2277">
            <v>5.6295000000000002</v>
          </cell>
          <cell r="G2277">
            <v>78.81</v>
          </cell>
          <cell r="H2277">
            <v>0</v>
          </cell>
          <cell r="I2277">
            <v>0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  <cell r="O2277">
            <v>0</v>
          </cell>
          <cell r="P2277">
            <v>14</v>
          </cell>
          <cell r="Q2277">
            <v>78.81</v>
          </cell>
          <cell r="R2277">
            <v>5.6295000000000002</v>
          </cell>
          <cell r="S2277">
            <v>0</v>
          </cell>
          <cell r="T2277">
            <v>0</v>
          </cell>
          <cell r="U2277">
            <v>0</v>
          </cell>
          <cell r="V2277">
            <v>0</v>
          </cell>
          <cell r="W2277">
            <v>0</v>
          </cell>
          <cell r="X2277">
            <v>0</v>
          </cell>
          <cell r="Y2277">
            <v>0</v>
          </cell>
          <cell r="Z2277">
            <v>14</v>
          </cell>
          <cell r="AA2277">
            <v>78.81</v>
          </cell>
          <cell r="AB2277">
            <v>14</v>
          </cell>
          <cell r="AC2277">
            <v>78.81</v>
          </cell>
          <cell r="AD2277">
            <v>0</v>
          </cell>
          <cell r="AE2277">
            <v>0</v>
          </cell>
          <cell r="AF2277">
            <v>0</v>
          </cell>
        </row>
        <row r="2278">
          <cell r="A2278" t="str">
            <v>XP06/89024/00099</v>
          </cell>
          <cell r="B2278" t="str">
            <v>INV-OPR-ESTOC</v>
          </cell>
          <cell r="C2278" t="str">
            <v>Paper</v>
          </cell>
          <cell r="D2278" t="str">
            <v>PROGRAMACIÓN ORIENTADA A OBJETOS</v>
          </cell>
          <cell r="E2278">
            <v>10</v>
          </cell>
          <cell r="F2278">
            <v>5.0124000000000004</v>
          </cell>
          <cell r="G2278">
            <v>50.12</v>
          </cell>
          <cell r="H2278">
            <v>0</v>
          </cell>
          <cell r="I2278">
            <v>0</v>
          </cell>
          <cell r="J2278">
            <v>0</v>
          </cell>
          <cell r="K2278">
            <v>0</v>
          </cell>
          <cell r="L2278">
            <v>1</v>
          </cell>
          <cell r="M2278">
            <v>0</v>
          </cell>
          <cell r="N2278">
            <v>0</v>
          </cell>
          <cell r="O2278">
            <v>0</v>
          </cell>
          <cell r="P2278">
            <v>11</v>
          </cell>
          <cell r="Q2278">
            <v>50.12</v>
          </cell>
          <cell r="R2278">
            <v>4.5567000000000002</v>
          </cell>
          <cell r="S2278">
            <v>0</v>
          </cell>
          <cell r="T2278">
            <v>0</v>
          </cell>
          <cell r="U2278">
            <v>0</v>
          </cell>
          <cell r="V2278">
            <v>0</v>
          </cell>
          <cell r="W2278">
            <v>0</v>
          </cell>
          <cell r="X2278">
            <v>0</v>
          </cell>
          <cell r="Y2278">
            <v>0</v>
          </cell>
          <cell r="Z2278">
            <v>11</v>
          </cell>
          <cell r="AA2278">
            <v>50.12</v>
          </cell>
          <cell r="AB2278">
            <v>11</v>
          </cell>
          <cell r="AC2278">
            <v>50.12</v>
          </cell>
          <cell r="AD2278">
            <v>0</v>
          </cell>
          <cell r="AE2278">
            <v>0</v>
          </cell>
          <cell r="AF2278">
            <v>0</v>
          </cell>
        </row>
        <row r="2279">
          <cell r="A2279" t="str">
            <v>XP06/89026/01887</v>
          </cell>
          <cell r="B2279" t="str">
            <v>INV-OPR-ESTOC</v>
          </cell>
          <cell r="C2279" t="str">
            <v>Paper</v>
          </cell>
          <cell r="D2279" t="str">
            <v>ESTRUCTURA DE REDES DE COMPUTADORES</v>
          </cell>
          <cell r="E2279">
            <v>5</v>
          </cell>
          <cell r="F2279">
            <v>5.9305000000000003</v>
          </cell>
          <cell r="G2279">
            <v>29.65</v>
          </cell>
          <cell r="H2279">
            <v>0</v>
          </cell>
          <cell r="I2279">
            <v>0</v>
          </cell>
          <cell r="J2279">
            <v>0</v>
          </cell>
          <cell r="K2279">
            <v>0</v>
          </cell>
          <cell r="L2279">
            <v>0</v>
          </cell>
          <cell r="M2279">
            <v>0</v>
          </cell>
          <cell r="N2279">
            <v>0</v>
          </cell>
          <cell r="O2279">
            <v>0</v>
          </cell>
          <cell r="P2279">
            <v>5</v>
          </cell>
          <cell r="Q2279">
            <v>29.65</v>
          </cell>
          <cell r="R2279">
            <v>5.9305000000000003</v>
          </cell>
          <cell r="S2279">
            <v>0</v>
          </cell>
          <cell r="T2279">
            <v>0</v>
          </cell>
          <cell r="U2279">
            <v>0</v>
          </cell>
          <cell r="V2279">
            <v>0</v>
          </cell>
          <cell r="W2279">
            <v>0</v>
          </cell>
          <cell r="X2279">
            <v>0</v>
          </cell>
          <cell r="Y2279">
            <v>0</v>
          </cell>
          <cell r="Z2279">
            <v>5</v>
          </cell>
          <cell r="AA2279">
            <v>29.65</v>
          </cell>
          <cell r="AB2279">
            <v>5</v>
          </cell>
          <cell r="AC2279">
            <v>29.65</v>
          </cell>
          <cell r="AD2279">
            <v>0</v>
          </cell>
          <cell r="AE2279">
            <v>0</v>
          </cell>
          <cell r="AF2279">
            <v>0</v>
          </cell>
        </row>
        <row r="2280">
          <cell r="A2280" t="str">
            <v>XP06/90016/00001</v>
          </cell>
          <cell r="B2280" t="str">
            <v>INV-OPR-ESTOC</v>
          </cell>
          <cell r="C2280" t="str">
            <v>Paper</v>
          </cell>
          <cell r="D2280" t="str">
            <v>INTEGRACIÓ EUROPEA.</v>
          </cell>
          <cell r="E2280">
            <v>29</v>
          </cell>
          <cell r="F2280">
            <v>7.2565999999999997</v>
          </cell>
          <cell r="G2280">
            <v>210.44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29</v>
          </cell>
          <cell r="Q2280">
            <v>210.44</v>
          </cell>
          <cell r="R2280">
            <v>7.2565999999999997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29</v>
          </cell>
          <cell r="AA2280">
            <v>210.44</v>
          </cell>
          <cell r="AB2280">
            <v>29</v>
          </cell>
          <cell r="AC2280">
            <v>210.44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A2281" t="str">
            <v>XP06/90016/0001BIS</v>
          </cell>
          <cell r="B2281" t="str">
            <v>INV-OPR-ESTOC</v>
          </cell>
          <cell r="C2281" t="str">
            <v>Paper</v>
          </cell>
          <cell r="D2281" t="str">
            <v>HISTÒRIA DETALLADA DE LA UNIÓ EUROPEA</v>
          </cell>
          <cell r="E2281">
            <v>0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A2282" t="str">
            <v>XP06/90213/00000</v>
          </cell>
          <cell r="B2282" t="str">
            <v>INV-OPR-ESTOC</v>
          </cell>
          <cell r="C2282" t="str">
            <v>Paper</v>
          </cell>
          <cell r="D2282" t="str">
            <v>INTERPRETACIÓN AMBIENTAL Y DEL PATRIMONIO BLOC 1</v>
          </cell>
          <cell r="E2282">
            <v>50</v>
          </cell>
          <cell r="F2282">
            <v>8.6370000000000005</v>
          </cell>
          <cell r="G2282">
            <v>431.85</v>
          </cell>
          <cell r="H2282">
            <v>0</v>
          </cell>
          <cell r="I2282">
            <v>0</v>
          </cell>
          <cell r="J2282">
            <v>0</v>
          </cell>
          <cell r="K2282">
            <v>0</v>
          </cell>
          <cell r="L2282">
            <v>0</v>
          </cell>
          <cell r="M2282">
            <v>0</v>
          </cell>
          <cell r="N2282">
            <v>0</v>
          </cell>
          <cell r="O2282">
            <v>0</v>
          </cell>
          <cell r="P2282">
            <v>50</v>
          </cell>
          <cell r="Q2282">
            <v>431.85</v>
          </cell>
          <cell r="R2282">
            <v>8.6370000000000005</v>
          </cell>
          <cell r="S2282">
            <v>0</v>
          </cell>
          <cell r="T2282">
            <v>0</v>
          </cell>
          <cell r="U2282">
            <v>0</v>
          </cell>
          <cell r="V2282">
            <v>0</v>
          </cell>
          <cell r="W2282">
            <v>0</v>
          </cell>
          <cell r="X2282">
            <v>0</v>
          </cell>
          <cell r="Y2282">
            <v>0</v>
          </cell>
          <cell r="Z2282">
            <v>50</v>
          </cell>
          <cell r="AA2282">
            <v>431.85</v>
          </cell>
          <cell r="AB2282">
            <v>50</v>
          </cell>
          <cell r="AC2282">
            <v>431.85</v>
          </cell>
          <cell r="AD2282">
            <v>0</v>
          </cell>
          <cell r="AE2282">
            <v>0</v>
          </cell>
          <cell r="AF2282">
            <v>0</v>
          </cell>
        </row>
        <row r="2283">
          <cell r="A2283" t="str">
            <v>XP06/90213/00001</v>
          </cell>
          <cell r="B2283" t="str">
            <v>INV-OPR-ESTOC</v>
          </cell>
          <cell r="C2283" t="str">
            <v>Paper</v>
          </cell>
          <cell r="D2283" t="str">
            <v>INTERPRETACIÓN AMBIENTAL Y DEL PATRIMONIO BLOC 2</v>
          </cell>
          <cell r="E2283">
            <v>51</v>
          </cell>
          <cell r="F2283">
            <v>9.6211000000000002</v>
          </cell>
          <cell r="G2283">
            <v>490.68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  <cell r="M2283">
            <v>0</v>
          </cell>
          <cell r="N2283">
            <v>0</v>
          </cell>
          <cell r="O2283">
            <v>0</v>
          </cell>
          <cell r="P2283">
            <v>51</v>
          </cell>
          <cell r="Q2283">
            <v>490.68</v>
          </cell>
          <cell r="R2283">
            <v>9.6211000000000002</v>
          </cell>
          <cell r="S2283">
            <v>0</v>
          </cell>
          <cell r="T2283">
            <v>0</v>
          </cell>
          <cell r="U2283">
            <v>0</v>
          </cell>
          <cell r="V2283">
            <v>0</v>
          </cell>
          <cell r="W2283">
            <v>0</v>
          </cell>
          <cell r="X2283">
            <v>0</v>
          </cell>
          <cell r="Y2283">
            <v>0</v>
          </cell>
          <cell r="Z2283">
            <v>51</v>
          </cell>
          <cell r="AA2283">
            <v>490.68</v>
          </cell>
          <cell r="AB2283">
            <v>51</v>
          </cell>
          <cell r="AC2283">
            <v>490.68</v>
          </cell>
          <cell r="AD2283">
            <v>0</v>
          </cell>
          <cell r="AE2283">
            <v>0</v>
          </cell>
          <cell r="AF2283">
            <v>0</v>
          </cell>
        </row>
        <row r="2284">
          <cell r="A2284" t="str">
            <v>XP06/90560/00001</v>
          </cell>
          <cell r="B2284" t="str">
            <v>INV-OPR-ESTOC</v>
          </cell>
          <cell r="C2284" t="str">
            <v>Paper</v>
          </cell>
          <cell r="D2284" t="str">
            <v>ORGANIZACIÓN Y GESTIÓN DE EMPRESAS CULTURALES</v>
          </cell>
          <cell r="E2284">
            <v>80</v>
          </cell>
          <cell r="F2284">
            <v>5.2039</v>
          </cell>
          <cell r="G2284">
            <v>416.31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  <cell r="M2284">
            <v>0</v>
          </cell>
          <cell r="N2284">
            <v>0</v>
          </cell>
          <cell r="O2284">
            <v>0</v>
          </cell>
          <cell r="P2284">
            <v>80</v>
          </cell>
          <cell r="Q2284">
            <v>416.31</v>
          </cell>
          <cell r="R2284">
            <v>5.2039</v>
          </cell>
          <cell r="S2284">
            <v>0</v>
          </cell>
          <cell r="T2284">
            <v>0</v>
          </cell>
          <cell r="U2284">
            <v>0</v>
          </cell>
          <cell r="V2284">
            <v>0</v>
          </cell>
          <cell r="W2284">
            <v>0</v>
          </cell>
          <cell r="X2284">
            <v>0</v>
          </cell>
          <cell r="Y2284">
            <v>0</v>
          </cell>
          <cell r="Z2284">
            <v>80</v>
          </cell>
          <cell r="AA2284">
            <v>416.31</v>
          </cell>
          <cell r="AB2284">
            <v>80</v>
          </cell>
          <cell r="AC2284">
            <v>416.31</v>
          </cell>
          <cell r="AD2284">
            <v>0</v>
          </cell>
          <cell r="AE2284">
            <v>0</v>
          </cell>
          <cell r="AF2284">
            <v>0</v>
          </cell>
        </row>
        <row r="2285">
          <cell r="A2285" t="str">
            <v>XP06/90813/00000</v>
          </cell>
          <cell r="B2285" t="str">
            <v>INV-OPR-ESTOC</v>
          </cell>
          <cell r="C2285" t="str">
            <v>Paper</v>
          </cell>
          <cell r="D2285" t="str">
            <v>PDG DIRECCIÓN ESTRATÉGICA I MOD DIDÁCTICO</v>
          </cell>
          <cell r="E2285">
            <v>2</v>
          </cell>
          <cell r="F2285">
            <v>4.0914000000000001</v>
          </cell>
          <cell r="G2285">
            <v>8.18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0</v>
          </cell>
          <cell r="P2285">
            <v>2</v>
          </cell>
          <cell r="Q2285">
            <v>8.18</v>
          </cell>
          <cell r="R2285">
            <v>4.0914000000000001</v>
          </cell>
          <cell r="S2285">
            <v>0</v>
          </cell>
          <cell r="T2285">
            <v>1</v>
          </cell>
          <cell r="U2285">
            <v>0</v>
          </cell>
          <cell r="V2285">
            <v>0</v>
          </cell>
          <cell r="W2285">
            <v>1</v>
          </cell>
          <cell r="X2285">
            <v>0.5</v>
          </cell>
          <cell r="Y2285">
            <v>4.09</v>
          </cell>
          <cell r="Z2285">
            <v>1</v>
          </cell>
          <cell r="AA2285">
            <v>4.09</v>
          </cell>
          <cell r="AB2285">
            <v>1</v>
          </cell>
          <cell r="AC2285">
            <v>4.09</v>
          </cell>
          <cell r="AD2285">
            <v>0</v>
          </cell>
          <cell r="AE2285">
            <v>0</v>
          </cell>
          <cell r="AF2285">
            <v>0</v>
          </cell>
        </row>
        <row r="2286">
          <cell r="A2286" t="str">
            <v>XP06/90813/00001</v>
          </cell>
          <cell r="B2286" t="str">
            <v>INV-OPR-ESTOC</v>
          </cell>
          <cell r="C2286" t="str">
            <v>Paper</v>
          </cell>
          <cell r="D2286" t="str">
            <v>PDG DIRECCIÓN ESTRATÉGICA II MOD DIDÁCTICO</v>
          </cell>
          <cell r="E2286">
            <v>2</v>
          </cell>
          <cell r="F2286">
            <v>3.4110999999999998</v>
          </cell>
          <cell r="G2286">
            <v>6.82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  <cell r="O2286">
            <v>0</v>
          </cell>
          <cell r="P2286">
            <v>2</v>
          </cell>
          <cell r="Q2286">
            <v>6.82</v>
          </cell>
          <cell r="R2286">
            <v>3.4110999999999998</v>
          </cell>
          <cell r="S2286">
            <v>0</v>
          </cell>
          <cell r="T2286">
            <v>1</v>
          </cell>
          <cell r="U2286">
            <v>0</v>
          </cell>
          <cell r="V2286">
            <v>0</v>
          </cell>
          <cell r="W2286">
            <v>1</v>
          </cell>
          <cell r="X2286">
            <v>0.5</v>
          </cell>
          <cell r="Y2286">
            <v>3.41</v>
          </cell>
          <cell r="Z2286">
            <v>1</v>
          </cell>
          <cell r="AA2286">
            <v>3.41</v>
          </cell>
          <cell r="AB2286">
            <v>1</v>
          </cell>
          <cell r="AC2286">
            <v>3.41</v>
          </cell>
          <cell r="AD2286">
            <v>0</v>
          </cell>
          <cell r="AE2286">
            <v>0</v>
          </cell>
          <cell r="AF2286">
            <v>0</v>
          </cell>
        </row>
        <row r="2287">
          <cell r="A2287" t="str">
            <v>XP06/90813/00002</v>
          </cell>
          <cell r="B2287" t="str">
            <v>INV-OPR-ESTOC</v>
          </cell>
          <cell r="C2287" t="str">
            <v>Paper</v>
          </cell>
          <cell r="D2287" t="str">
            <v>PDG DIRECCIÓN DE MK MOD. DIDÁCTICO</v>
          </cell>
          <cell r="E2287">
            <v>1</v>
          </cell>
          <cell r="F2287">
            <v>4.6962000000000002</v>
          </cell>
          <cell r="G2287">
            <v>4.7</v>
          </cell>
          <cell r="H2287">
            <v>0</v>
          </cell>
          <cell r="I2287">
            <v>0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>
            <v>0</v>
          </cell>
          <cell r="P2287">
            <v>1</v>
          </cell>
          <cell r="Q2287">
            <v>4.7</v>
          </cell>
          <cell r="R2287">
            <v>4.6962000000000002</v>
          </cell>
          <cell r="S2287">
            <v>0</v>
          </cell>
          <cell r="T2287">
            <v>0</v>
          </cell>
          <cell r="U2287">
            <v>0</v>
          </cell>
          <cell r="V2287">
            <v>0</v>
          </cell>
          <cell r="W2287">
            <v>0</v>
          </cell>
          <cell r="X2287">
            <v>0</v>
          </cell>
          <cell r="Y2287">
            <v>0</v>
          </cell>
          <cell r="Z2287">
            <v>1</v>
          </cell>
          <cell r="AA2287">
            <v>4.7</v>
          </cell>
          <cell r="AB2287">
            <v>1</v>
          </cell>
          <cell r="AC2287">
            <v>4.7</v>
          </cell>
          <cell r="AD2287">
            <v>0</v>
          </cell>
          <cell r="AE2287">
            <v>0</v>
          </cell>
          <cell r="AF2287">
            <v>0</v>
          </cell>
        </row>
        <row r="2288">
          <cell r="A2288" t="str">
            <v>XP06/90813/00003</v>
          </cell>
          <cell r="B2288" t="str">
            <v>INV-OPR-ESTOC</v>
          </cell>
          <cell r="C2288" t="str">
            <v>Paper</v>
          </cell>
          <cell r="D2288" t="str">
            <v>DIRECCIÓN DE MARKETING II</v>
          </cell>
          <cell r="E2288">
            <v>2</v>
          </cell>
          <cell r="F2288">
            <v>6.7889999999999997</v>
          </cell>
          <cell r="G2288">
            <v>13.58</v>
          </cell>
          <cell r="H2288">
            <v>0</v>
          </cell>
          <cell r="I2288">
            <v>0</v>
          </cell>
          <cell r="J2288">
            <v>0</v>
          </cell>
          <cell r="K2288">
            <v>0</v>
          </cell>
          <cell r="L2288">
            <v>0</v>
          </cell>
          <cell r="M2288">
            <v>0</v>
          </cell>
          <cell r="N2288">
            <v>0</v>
          </cell>
          <cell r="O2288">
            <v>0</v>
          </cell>
          <cell r="P2288">
            <v>2</v>
          </cell>
          <cell r="Q2288">
            <v>13.58</v>
          </cell>
          <cell r="R2288">
            <v>6.7889999999999997</v>
          </cell>
          <cell r="S2288">
            <v>0</v>
          </cell>
          <cell r="T2288">
            <v>0</v>
          </cell>
          <cell r="U2288">
            <v>0</v>
          </cell>
          <cell r="V2288">
            <v>0</v>
          </cell>
          <cell r="W2288">
            <v>0</v>
          </cell>
          <cell r="X2288">
            <v>0</v>
          </cell>
          <cell r="Y2288">
            <v>0</v>
          </cell>
          <cell r="Z2288">
            <v>2</v>
          </cell>
          <cell r="AA2288">
            <v>13.58</v>
          </cell>
          <cell r="AB2288">
            <v>2</v>
          </cell>
          <cell r="AC2288">
            <v>13.58</v>
          </cell>
          <cell r="AD2288">
            <v>0</v>
          </cell>
          <cell r="AE2288">
            <v>0</v>
          </cell>
          <cell r="AF2288">
            <v>0</v>
          </cell>
        </row>
        <row r="2289">
          <cell r="A2289" t="str">
            <v>XP06/90813/00004</v>
          </cell>
          <cell r="B2289" t="str">
            <v>INV-OPR-ESTOC</v>
          </cell>
          <cell r="C2289" t="str">
            <v>Paper</v>
          </cell>
          <cell r="D2289" t="str">
            <v>PGD MÓDULO LOGÍSTICA APROVISIONAMIENTO (LOGO NOU)</v>
          </cell>
          <cell r="E2289">
            <v>66</v>
          </cell>
          <cell r="F2289">
            <v>3.4428000000000001</v>
          </cell>
          <cell r="G2289">
            <v>227.23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66</v>
          </cell>
          <cell r="Q2289">
            <v>227.23</v>
          </cell>
          <cell r="R2289">
            <v>3.4428000000000001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66</v>
          </cell>
          <cell r="AA2289">
            <v>227.23</v>
          </cell>
          <cell r="AB2289">
            <v>66</v>
          </cell>
          <cell r="AC2289">
            <v>227.23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A2290" t="str">
            <v>XP06/90813/00005</v>
          </cell>
          <cell r="B2290" t="str">
            <v>INV-OPR-ESTOC</v>
          </cell>
          <cell r="C2290" t="str">
            <v>Paper</v>
          </cell>
          <cell r="D2290" t="str">
            <v>PDG MÓDULO DIDÁCTICO LOGÍSTICA APROVISIONAMIENTO II (LOGO NUEVO)</v>
          </cell>
          <cell r="E2290">
            <v>55</v>
          </cell>
          <cell r="F2290">
            <v>3.1295000000000002</v>
          </cell>
          <cell r="G2290">
            <v>172.12</v>
          </cell>
          <cell r="H2290">
            <v>0</v>
          </cell>
          <cell r="I2290">
            <v>0</v>
          </cell>
          <cell r="J2290">
            <v>0</v>
          </cell>
          <cell r="K2290">
            <v>0</v>
          </cell>
          <cell r="L2290">
            <v>0</v>
          </cell>
          <cell r="M2290">
            <v>0</v>
          </cell>
          <cell r="N2290">
            <v>0</v>
          </cell>
          <cell r="O2290">
            <v>0</v>
          </cell>
          <cell r="P2290">
            <v>55</v>
          </cell>
          <cell r="Q2290">
            <v>172.12</v>
          </cell>
          <cell r="R2290">
            <v>3.1295000000000002</v>
          </cell>
          <cell r="S2290">
            <v>0</v>
          </cell>
          <cell r="T2290">
            <v>0</v>
          </cell>
          <cell r="U2290">
            <v>0</v>
          </cell>
          <cell r="V2290">
            <v>0</v>
          </cell>
          <cell r="W2290">
            <v>0</v>
          </cell>
          <cell r="X2290">
            <v>0</v>
          </cell>
          <cell r="Y2290">
            <v>0</v>
          </cell>
          <cell r="Z2290">
            <v>55</v>
          </cell>
          <cell r="AA2290">
            <v>172.12</v>
          </cell>
          <cell r="AB2290">
            <v>55</v>
          </cell>
          <cell r="AC2290">
            <v>172.12</v>
          </cell>
          <cell r="AD2290">
            <v>0</v>
          </cell>
          <cell r="AE2290">
            <v>0</v>
          </cell>
          <cell r="AF2290">
            <v>0</v>
          </cell>
        </row>
        <row r="2291">
          <cell r="A2291" t="str">
            <v>XP06/90813/00006</v>
          </cell>
          <cell r="B2291" t="str">
            <v>INV-OPR-ESTOC</v>
          </cell>
          <cell r="C2291" t="str">
            <v>Paper</v>
          </cell>
          <cell r="D2291" t="str">
            <v>DIRECCIÓN DE RECURSOS HUMANOS I</v>
          </cell>
          <cell r="E2291">
            <v>12</v>
          </cell>
          <cell r="F2291">
            <v>7.2462</v>
          </cell>
          <cell r="G2291">
            <v>86.95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12</v>
          </cell>
          <cell r="Q2291">
            <v>86.95</v>
          </cell>
          <cell r="R2291">
            <v>7.2462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12</v>
          </cell>
          <cell r="AA2291">
            <v>86.95</v>
          </cell>
          <cell r="AB2291">
            <v>12</v>
          </cell>
          <cell r="AC2291">
            <v>86.95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A2292" t="str">
            <v>XP06/90813/00007</v>
          </cell>
          <cell r="B2292" t="str">
            <v>INV-OPR-ESTOC</v>
          </cell>
          <cell r="C2292" t="str">
            <v>Paper</v>
          </cell>
          <cell r="D2292" t="str">
            <v>PDG DIRECCIÓN DE RRHH II MOD. DIDÁCTICO</v>
          </cell>
          <cell r="E2292">
            <v>3</v>
          </cell>
          <cell r="F2292">
            <v>7.9908999999999999</v>
          </cell>
          <cell r="G2292">
            <v>23.97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  <cell r="O2292">
            <v>0</v>
          </cell>
          <cell r="P2292">
            <v>3</v>
          </cell>
          <cell r="Q2292">
            <v>23.97</v>
          </cell>
          <cell r="R2292">
            <v>7.9908999999999999</v>
          </cell>
          <cell r="S2292">
            <v>0</v>
          </cell>
          <cell r="T2292">
            <v>0</v>
          </cell>
          <cell r="U2292">
            <v>0</v>
          </cell>
          <cell r="V2292">
            <v>0</v>
          </cell>
          <cell r="W2292">
            <v>0</v>
          </cell>
          <cell r="X2292">
            <v>0</v>
          </cell>
          <cell r="Y2292">
            <v>0</v>
          </cell>
          <cell r="Z2292">
            <v>3</v>
          </cell>
          <cell r="AA2292">
            <v>23.97</v>
          </cell>
          <cell r="AB2292">
            <v>3</v>
          </cell>
          <cell r="AC2292">
            <v>23.97</v>
          </cell>
          <cell r="AD2292">
            <v>0</v>
          </cell>
          <cell r="AE2292">
            <v>0</v>
          </cell>
          <cell r="AF2292">
            <v>0</v>
          </cell>
        </row>
        <row r="2293">
          <cell r="A2293" t="str">
            <v>XP06/90826/00000</v>
          </cell>
          <cell r="B2293" t="str">
            <v>INV-OPR-ESTOC</v>
          </cell>
          <cell r="C2293" t="str">
            <v>Paper</v>
          </cell>
          <cell r="D2293" t="str">
            <v>DIRECCIÓN EQUIPOS DE TRABAJO. INDICE</v>
          </cell>
          <cell r="E2293">
            <v>190</v>
          </cell>
          <cell r="F2293">
            <v>4.8513999999999999</v>
          </cell>
          <cell r="G2293">
            <v>921.77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  <cell r="L2293">
            <v>0</v>
          </cell>
          <cell r="M2293">
            <v>0</v>
          </cell>
          <cell r="N2293">
            <v>0</v>
          </cell>
          <cell r="O2293">
            <v>0</v>
          </cell>
          <cell r="P2293">
            <v>190</v>
          </cell>
          <cell r="Q2293">
            <v>921.77</v>
          </cell>
          <cell r="R2293">
            <v>4.8513999999999999</v>
          </cell>
          <cell r="S2293">
            <v>0</v>
          </cell>
          <cell r="T2293">
            <v>0</v>
          </cell>
          <cell r="U2293">
            <v>0</v>
          </cell>
          <cell r="V2293">
            <v>0</v>
          </cell>
          <cell r="W2293">
            <v>0</v>
          </cell>
          <cell r="X2293">
            <v>0</v>
          </cell>
          <cell r="Y2293">
            <v>0</v>
          </cell>
          <cell r="Z2293">
            <v>190</v>
          </cell>
          <cell r="AA2293">
            <v>921.77</v>
          </cell>
          <cell r="AB2293">
            <v>190</v>
          </cell>
          <cell r="AC2293">
            <v>921.77</v>
          </cell>
          <cell r="AD2293">
            <v>0</v>
          </cell>
          <cell r="AE2293">
            <v>0</v>
          </cell>
          <cell r="AF2293">
            <v>0</v>
          </cell>
        </row>
        <row r="2294">
          <cell r="A2294" t="str">
            <v>XP06/90826/00001</v>
          </cell>
          <cell r="B2294" t="str">
            <v>INV-OPR-ESTOC</v>
          </cell>
          <cell r="C2294" t="str">
            <v>Paper</v>
          </cell>
          <cell r="D2294" t="str">
            <v>,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  <cell r="L2294">
            <v>0</v>
          </cell>
          <cell r="M2294">
            <v>0</v>
          </cell>
          <cell r="N2294">
            <v>0</v>
          </cell>
          <cell r="O2294">
            <v>0</v>
          </cell>
          <cell r="P2294">
            <v>0</v>
          </cell>
          <cell r="Q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0</v>
          </cell>
          <cell r="V2294">
            <v>0</v>
          </cell>
          <cell r="W2294">
            <v>0</v>
          </cell>
          <cell r="X2294">
            <v>0</v>
          </cell>
          <cell r="Y2294">
            <v>0</v>
          </cell>
          <cell r="Z2294">
            <v>0</v>
          </cell>
          <cell r="AA2294">
            <v>0</v>
          </cell>
          <cell r="AB2294">
            <v>0</v>
          </cell>
          <cell r="AC2294">
            <v>0</v>
          </cell>
          <cell r="AD2294">
            <v>0</v>
          </cell>
          <cell r="AE2294">
            <v>0</v>
          </cell>
          <cell r="AF2294">
            <v>0</v>
          </cell>
        </row>
        <row r="2295">
          <cell r="A2295" t="str">
            <v>XP06/90826/00002</v>
          </cell>
          <cell r="B2295" t="str">
            <v>INV-OPR-ESTOC</v>
          </cell>
          <cell r="C2295" t="str">
            <v>Paper</v>
          </cell>
          <cell r="D2295" t="str">
            <v>,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A2296" t="str">
            <v>XP06/90826/00003</v>
          </cell>
          <cell r="B2296" t="str">
            <v>INV-OPR-ESTOC</v>
          </cell>
          <cell r="C2296" t="str">
            <v>Paper</v>
          </cell>
          <cell r="D2296" t="str">
            <v>,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0</v>
          </cell>
          <cell r="J2296">
            <v>0</v>
          </cell>
          <cell r="K2296">
            <v>0</v>
          </cell>
          <cell r="L2296">
            <v>0</v>
          </cell>
          <cell r="M2296">
            <v>0</v>
          </cell>
          <cell r="N2296">
            <v>0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0</v>
          </cell>
          <cell r="V2296">
            <v>0</v>
          </cell>
          <cell r="W2296">
            <v>0</v>
          </cell>
          <cell r="X2296">
            <v>0</v>
          </cell>
          <cell r="Y2296">
            <v>0</v>
          </cell>
          <cell r="Z2296">
            <v>0</v>
          </cell>
          <cell r="AA2296">
            <v>0</v>
          </cell>
          <cell r="AB2296">
            <v>0</v>
          </cell>
          <cell r="AC2296">
            <v>0</v>
          </cell>
          <cell r="AD2296">
            <v>0</v>
          </cell>
          <cell r="AE2296">
            <v>0</v>
          </cell>
          <cell r="AF2296">
            <v>0</v>
          </cell>
        </row>
        <row r="2297">
          <cell r="A2297" t="str">
            <v>XP06/90826/00004</v>
          </cell>
          <cell r="B2297" t="str">
            <v>INV-OPR-ESTOC</v>
          </cell>
          <cell r="C2297" t="str">
            <v>Paper</v>
          </cell>
          <cell r="D2297" t="str">
            <v>,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A2298" t="str">
            <v>XP06/90826/00005</v>
          </cell>
          <cell r="B2298" t="str">
            <v>INV-OPR-ESTOC</v>
          </cell>
          <cell r="C2298" t="str">
            <v>Paper</v>
          </cell>
          <cell r="D2298" t="str">
            <v>,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0</v>
          </cell>
          <cell r="J2298">
            <v>0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0</v>
          </cell>
          <cell r="V2298">
            <v>0</v>
          </cell>
          <cell r="W2298">
            <v>0</v>
          </cell>
          <cell r="X2298">
            <v>0</v>
          </cell>
          <cell r="Y2298">
            <v>0</v>
          </cell>
          <cell r="Z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0</v>
          </cell>
          <cell r="AE2298">
            <v>0</v>
          </cell>
          <cell r="AF2298">
            <v>0</v>
          </cell>
        </row>
        <row r="2299">
          <cell r="A2299" t="str">
            <v>XP06/90832/00008</v>
          </cell>
          <cell r="B2299" t="str">
            <v>INV-OPR-ESTOC</v>
          </cell>
          <cell r="C2299" t="str">
            <v>Paper</v>
          </cell>
          <cell r="D2299" t="str">
            <v>TIC APLICADAS AL TURISMO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  <cell r="K2299">
            <v>0</v>
          </cell>
          <cell r="L2299">
            <v>0</v>
          </cell>
          <cell r="M2299">
            <v>0</v>
          </cell>
          <cell r="N2299">
            <v>0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0</v>
          </cell>
          <cell r="V2299">
            <v>0</v>
          </cell>
          <cell r="W2299">
            <v>0</v>
          </cell>
          <cell r="X2299">
            <v>0</v>
          </cell>
          <cell r="Y2299">
            <v>0</v>
          </cell>
          <cell r="Z2299">
            <v>0</v>
          </cell>
          <cell r="AA2299">
            <v>0</v>
          </cell>
          <cell r="AB2299">
            <v>0</v>
          </cell>
          <cell r="AC2299">
            <v>0</v>
          </cell>
          <cell r="AD2299">
            <v>0</v>
          </cell>
          <cell r="AE2299">
            <v>0</v>
          </cell>
          <cell r="AF2299">
            <v>0</v>
          </cell>
        </row>
        <row r="2300">
          <cell r="A2300" t="str">
            <v>XP06/92020/00002</v>
          </cell>
          <cell r="B2300" t="str">
            <v>INV-OPR-ESTOC</v>
          </cell>
          <cell r="C2300" t="str">
            <v>Paper</v>
          </cell>
          <cell r="D2300" t="str">
            <v>CONSULTORÍA EN LOS SISTEMAS DE INFORMACIÓN</v>
          </cell>
          <cell r="E2300">
            <v>120</v>
          </cell>
          <cell r="F2300">
            <v>2.4702999999999999</v>
          </cell>
          <cell r="G2300">
            <v>296.43</v>
          </cell>
          <cell r="H2300">
            <v>0</v>
          </cell>
          <cell r="I2300">
            <v>0</v>
          </cell>
          <cell r="J2300">
            <v>0</v>
          </cell>
          <cell r="K2300">
            <v>0</v>
          </cell>
          <cell r="L2300">
            <v>1</v>
          </cell>
          <cell r="M2300">
            <v>0</v>
          </cell>
          <cell r="N2300">
            <v>0</v>
          </cell>
          <cell r="O2300">
            <v>0</v>
          </cell>
          <cell r="P2300">
            <v>121</v>
          </cell>
          <cell r="Q2300">
            <v>296.43</v>
          </cell>
          <cell r="R2300">
            <v>2.4498000000000002</v>
          </cell>
          <cell r="S2300">
            <v>0</v>
          </cell>
          <cell r="T2300">
            <v>1</v>
          </cell>
          <cell r="U2300">
            <v>0</v>
          </cell>
          <cell r="V2300">
            <v>0</v>
          </cell>
          <cell r="W2300">
            <v>1</v>
          </cell>
          <cell r="X2300">
            <v>8.2644628099173278E-3</v>
          </cell>
          <cell r="Y2300">
            <v>2.4500000000000002</v>
          </cell>
          <cell r="Z2300">
            <v>120</v>
          </cell>
          <cell r="AA2300">
            <v>293.98</v>
          </cell>
          <cell r="AB2300">
            <v>120</v>
          </cell>
          <cell r="AC2300">
            <v>293.98</v>
          </cell>
          <cell r="AD2300">
            <v>0</v>
          </cell>
          <cell r="AE2300">
            <v>0</v>
          </cell>
          <cell r="AF2300">
            <v>0</v>
          </cell>
        </row>
        <row r="2301">
          <cell r="A2301" t="str">
            <v>XP06/92068/00002</v>
          </cell>
          <cell r="B2301" t="str">
            <v>INV-OPR-ESTOC</v>
          </cell>
          <cell r="C2301" t="str">
            <v>Paper</v>
          </cell>
          <cell r="D2301" t="str">
            <v>PDG GESTIÓN ESTRATÉGICA EN EMPRESAS DE SERVICIOS - MC MUTUAL (4ª EDICIÓN) NOTAS TECNICAS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0</v>
          </cell>
          <cell r="J2301">
            <v>0</v>
          </cell>
          <cell r="K2301">
            <v>0</v>
          </cell>
          <cell r="L2301">
            <v>0</v>
          </cell>
          <cell r="M2301">
            <v>0</v>
          </cell>
          <cell r="N2301">
            <v>0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0</v>
          </cell>
          <cell r="V2301">
            <v>0</v>
          </cell>
          <cell r="W2301">
            <v>0</v>
          </cell>
          <cell r="X2301">
            <v>0</v>
          </cell>
          <cell r="Y2301">
            <v>0</v>
          </cell>
          <cell r="Z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0</v>
          </cell>
          <cell r="AE2301">
            <v>0</v>
          </cell>
          <cell r="AF2301">
            <v>0</v>
          </cell>
        </row>
        <row r="2302">
          <cell r="A2302" t="str">
            <v>XP06/92069/00001</v>
          </cell>
          <cell r="B2302" t="str">
            <v>INV-OPR-ESTOC</v>
          </cell>
          <cell r="C2302" t="str">
            <v>Paper</v>
          </cell>
          <cell r="D2302" t="str">
            <v>INTRODUCCIÓN A LA SEGURIDAD INFORMÁTICA</v>
          </cell>
          <cell r="E2302">
            <v>225</v>
          </cell>
          <cell r="F2302">
            <v>5.0167999999999999</v>
          </cell>
          <cell r="G2302">
            <v>1128.77</v>
          </cell>
          <cell r="H2302">
            <v>0</v>
          </cell>
          <cell r="I2302">
            <v>0</v>
          </cell>
          <cell r="J2302">
            <v>0</v>
          </cell>
          <cell r="K2302">
            <v>0</v>
          </cell>
          <cell r="L2302">
            <v>1</v>
          </cell>
          <cell r="M2302">
            <v>0</v>
          </cell>
          <cell r="N2302">
            <v>0</v>
          </cell>
          <cell r="O2302">
            <v>0</v>
          </cell>
          <cell r="P2302">
            <v>226</v>
          </cell>
          <cell r="Q2302">
            <v>1128.77</v>
          </cell>
          <cell r="R2302">
            <v>4.9946000000000002</v>
          </cell>
          <cell r="S2302">
            <v>0</v>
          </cell>
          <cell r="T2302">
            <v>0</v>
          </cell>
          <cell r="U2302">
            <v>0</v>
          </cell>
          <cell r="V2302">
            <v>0</v>
          </cell>
          <cell r="W2302">
            <v>0</v>
          </cell>
          <cell r="X2302">
            <v>0</v>
          </cell>
          <cell r="Y2302">
            <v>0</v>
          </cell>
          <cell r="Z2302">
            <v>226</v>
          </cell>
          <cell r="AA2302">
            <v>1128.77</v>
          </cell>
          <cell r="AB2302">
            <v>226</v>
          </cell>
          <cell r="AC2302">
            <v>1128.77</v>
          </cell>
          <cell r="AD2302">
            <v>0</v>
          </cell>
          <cell r="AE2302">
            <v>0</v>
          </cell>
          <cell r="AF2302">
            <v>0</v>
          </cell>
        </row>
        <row r="2303">
          <cell r="A2303" t="str">
            <v>XP06/92157/00001</v>
          </cell>
          <cell r="B2303" t="str">
            <v>INV-OPR-ESTOC</v>
          </cell>
          <cell r="C2303" t="str">
            <v>Paper</v>
          </cell>
          <cell r="D2303" t="str">
            <v>PDG, CONJUNT DE NOTES TÉCNIQUES. SISTEMES INFORMACIÓ</v>
          </cell>
          <cell r="E2303">
            <v>12</v>
          </cell>
          <cell r="F2303">
            <v>3.6412</v>
          </cell>
          <cell r="G2303">
            <v>43.69</v>
          </cell>
          <cell r="H2303">
            <v>0</v>
          </cell>
          <cell r="I2303">
            <v>0</v>
          </cell>
          <cell r="J2303">
            <v>0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  <cell r="O2303">
            <v>0</v>
          </cell>
          <cell r="P2303">
            <v>12</v>
          </cell>
          <cell r="Q2303">
            <v>43.69</v>
          </cell>
          <cell r="R2303">
            <v>3.6412</v>
          </cell>
          <cell r="S2303">
            <v>0</v>
          </cell>
          <cell r="T2303">
            <v>0</v>
          </cell>
          <cell r="U2303">
            <v>0</v>
          </cell>
          <cell r="V2303">
            <v>0</v>
          </cell>
          <cell r="W2303">
            <v>0</v>
          </cell>
          <cell r="X2303">
            <v>0</v>
          </cell>
          <cell r="Y2303">
            <v>0</v>
          </cell>
          <cell r="Z2303">
            <v>12</v>
          </cell>
          <cell r="AA2303">
            <v>43.69</v>
          </cell>
          <cell r="AB2303">
            <v>13</v>
          </cell>
          <cell r="AC2303">
            <v>47.34</v>
          </cell>
          <cell r="AD2303">
            <v>1</v>
          </cell>
          <cell r="AE2303">
            <v>3.64</v>
          </cell>
          <cell r="AF2303">
            <v>1</v>
          </cell>
        </row>
        <row r="2304">
          <cell r="A2304" t="str">
            <v>XP06/92157/00002</v>
          </cell>
          <cell r="B2304" t="str">
            <v>INV-OPR-ESTOC</v>
          </cell>
          <cell r="C2304" t="str">
            <v>Paper</v>
          </cell>
          <cell r="D2304" t="str">
            <v>PDG CONJUNT NOTES TÈCNIQUES BUSSINES PLAN</v>
          </cell>
          <cell r="E2304">
            <v>11</v>
          </cell>
          <cell r="F2304">
            <v>2.3389000000000002</v>
          </cell>
          <cell r="G2304">
            <v>25.73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  <cell r="O2304">
            <v>0</v>
          </cell>
          <cell r="P2304">
            <v>11</v>
          </cell>
          <cell r="Q2304">
            <v>25.73</v>
          </cell>
          <cell r="R2304">
            <v>2.3389000000000002</v>
          </cell>
          <cell r="S2304">
            <v>0</v>
          </cell>
          <cell r="T2304">
            <v>2</v>
          </cell>
          <cell r="U2304">
            <v>0</v>
          </cell>
          <cell r="V2304">
            <v>0</v>
          </cell>
          <cell r="W2304">
            <v>2</v>
          </cell>
          <cell r="X2304">
            <v>0.1818181818181821</v>
          </cell>
          <cell r="Y2304">
            <v>4.68</v>
          </cell>
          <cell r="Z2304">
            <v>9</v>
          </cell>
          <cell r="AA2304">
            <v>21.05</v>
          </cell>
          <cell r="AB2304">
            <v>9</v>
          </cell>
          <cell r="AC2304">
            <v>21.05</v>
          </cell>
          <cell r="AD2304">
            <v>0</v>
          </cell>
          <cell r="AE2304">
            <v>0</v>
          </cell>
          <cell r="AF2304">
            <v>0</v>
          </cell>
        </row>
        <row r="2305">
          <cell r="A2305" t="str">
            <v>XP06/92157/00004</v>
          </cell>
          <cell r="B2305" t="str">
            <v>INV-OPR-ESTOC</v>
          </cell>
          <cell r="C2305" t="str">
            <v>Paper</v>
          </cell>
          <cell r="D2305" t="str">
            <v>PDG CONJUNT NOTES TÈCNIQUES PLANIFICACIÓ I</v>
          </cell>
          <cell r="E2305">
            <v>1</v>
          </cell>
          <cell r="F2305">
            <v>2.3149000000000002</v>
          </cell>
          <cell r="G2305">
            <v>2.31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  <cell r="M2305">
            <v>0</v>
          </cell>
          <cell r="N2305">
            <v>0</v>
          </cell>
          <cell r="O2305">
            <v>0</v>
          </cell>
          <cell r="P2305">
            <v>1</v>
          </cell>
          <cell r="Q2305">
            <v>2.31</v>
          </cell>
          <cell r="R2305">
            <v>2.3149000000000002</v>
          </cell>
          <cell r="S2305">
            <v>0</v>
          </cell>
          <cell r="T2305">
            <v>1</v>
          </cell>
          <cell r="U2305">
            <v>0</v>
          </cell>
          <cell r="V2305">
            <v>0</v>
          </cell>
          <cell r="W2305">
            <v>1</v>
          </cell>
          <cell r="X2305">
            <v>1</v>
          </cell>
          <cell r="Y2305">
            <v>2.31</v>
          </cell>
          <cell r="Z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0</v>
          </cell>
          <cell r="AE2305">
            <v>0</v>
          </cell>
          <cell r="AF2305">
            <v>0</v>
          </cell>
        </row>
        <row r="2306">
          <cell r="A2306" t="str">
            <v>XP06/92157/00005</v>
          </cell>
          <cell r="B2306" t="str">
            <v>INV-OPR-ESTOC</v>
          </cell>
          <cell r="C2306" t="str">
            <v>Paper</v>
          </cell>
          <cell r="D2306" t="str">
            <v>PDG CONJUNT DE NOTES TÈCNIQUES MK PDG VI</v>
          </cell>
          <cell r="E2306">
            <v>71</v>
          </cell>
          <cell r="F2306">
            <v>0.85809999999999997</v>
          </cell>
          <cell r="G2306">
            <v>60.93</v>
          </cell>
          <cell r="H2306">
            <v>0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>
            <v>0</v>
          </cell>
          <cell r="P2306">
            <v>71</v>
          </cell>
          <cell r="Q2306">
            <v>60.93</v>
          </cell>
          <cell r="R2306">
            <v>0.85809999999999997</v>
          </cell>
          <cell r="S2306">
            <v>0</v>
          </cell>
          <cell r="T2306">
            <v>0</v>
          </cell>
          <cell r="U2306">
            <v>0</v>
          </cell>
          <cell r="V2306">
            <v>0</v>
          </cell>
          <cell r="W2306">
            <v>0</v>
          </cell>
          <cell r="X2306">
            <v>0</v>
          </cell>
          <cell r="Y2306">
            <v>0</v>
          </cell>
          <cell r="Z2306">
            <v>71</v>
          </cell>
          <cell r="AA2306">
            <v>60.93</v>
          </cell>
          <cell r="AB2306">
            <v>71</v>
          </cell>
          <cell r="AC2306">
            <v>60.93</v>
          </cell>
          <cell r="AD2306">
            <v>0</v>
          </cell>
          <cell r="AE2306">
            <v>0</v>
          </cell>
          <cell r="AF2306">
            <v>0</v>
          </cell>
        </row>
        <row r="2307">
          <cell r="A2307" t="str">
            <v>XP06/92157/00006</v>
          </cell>
          <cell r="B2307" t="str">
            <v>INV-OPR-ESTOC</v>
          </cell>
          <cell r="C2307" t="str">
            <v>Paper</v>
          </cell>
          <cell r="D2307" t="str">
            <v>PDG CONJUNT NOTES TÈCNIQUES RRHH PDG</v>
          </cell>
          <cell r="E2307">
            <v>67</v>
          </cell>
          <cell r="F2307">
            <v>0.5736</v>
          </cell>
          <cell r="G2307">
            <v>38.43</v>
          </cell>
          <cell r="H2307">
            <v>0</v>
          </cell>
          <cell r="I2307">
            <v>0</v>
          </cell>
          <cell r="J2307">
            <v>0</v>
          </cell>
          <cell r="K2307">
            <v>0</v>
          </cell>
          <cell r="L2307">
            <v>0</v>
          </cell>
          <cell r="M2307">
            <v>0</v>
          </cell>
          <cell r="N2307">
            <v>0</v>
          </cell>
          <cell r="O2307">
            <v>0</v>
          </cell>
          <cell r="P2307">
            <v>67</v>
          </cell>
          <cell r="Q2307">
            <v>38.43</v>
          </cell>
          <cell r="R2307">
            <v>0.5736</v>
          </cell>
          <cell r="S2307">
            <v>0</v>
          </cell>
          <cell r="T2307">
            <v>0</v>
          </cell>
          <cell r="U2307">
            <v>0</v>
          </cell>
          <cell r="V2307">
            <v>0</v>
          </cell>
          <cell r="W2307">
            <v>0</v>
          </cell>
          <cell r="X2307">
            <v>0</v>
          </cell>
          <cell r="Y2307">
            <v>0</v>
          </cell>
          <cell r="Z2307">
            <v>67</v>
          </cell>
          <cell r="AA2307">
            <v>38.43</v>
          </cell>
          <cell r="AB2307">
            <v>67</v>
          </cell>
          <cell r="AC2307">
            <v>38.43</v>
          </cell>
          <cell r="AD2307">
            <v>0</v>
          </cell>
          <cell r="AE2307">
            <v>0</v>
          </cell>
          <cell r="AF2307">
            <v>0</v>
          </cell>
        </row>
        <row r="2308">
          <cell r="A2308" t="str">
            <v>XP06/92157/00008</v>
          </cell>
          <cell r="B2308" t="str">
            <v>INV-OPR-ESTOC</v>
          </cell>
          <cell r="C2308" t="str">
            <v>Paper</v>
          </cell>
          <cell r="D2308" t="str">
            <v>PDG CONJUNT DE NOTES TÈCNIQUES DIRECCIÓN OPERACIONES PDG VI</v>
          </cell>
          <cell r="E2308">
            <v>0</v>
          </cell>
          <cell r="F2308">
            <v>0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  <cell r="O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>
            <v>0</v>
          </cell>
          <cell r="W2308">
            <v>0</v>
          </cell>
          <cell r="X2308">
            <v>0</v>
          </cell>
          <cell r="Y2308">
            <v>0</v>
          </cell>
          <cell r="Z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0</v>
          </cell>
          <cell r="AE2308">
            <v>0</v>
          </cell>
          <cell r="AF2308">
            <v>0</v>
          </cell>
        </row>
        <row r="2309">
          <cell r="A2309" t="str">
            <v>XP06/92157/00009</v>
          </cell>
          <cell r="B2309" t="str">
            <v>INV-OPR-ESTOC</v>
          </cell>
          <cell r="C2309" t="str">
            <v>Paper</v>
          </cell>
          <cell r="D2309" t="str">
            <v>RECURSOS DIDÁCTICOS MOD.7 INTERNACIONALIZACIÓN</v>
          </cell>
          <cell r="E2309">
            <v>55</v>
          </cell>
          <cell r="F2309">
            <v>2.2553000000000001</v>
          </cell>
          <cell r="G2309">
            <v>124.04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  <cell r="O2309">
            <v>0</v>
          </cell>
          <cell r="P2309">
            <v>55</v>
          </cell>
          <cell r="Q2309">
            <v>124.04</v>
          </cell>
          <cell r="R2309">
            <v>2.2553000000000001</v>
          </cell>
          <cell r="S2309">
            <v>0</v>
          </cell>
          <cell r="T2309">
            <v>0</v>
          </cell>
          <cell r="U2309">
            <v>0</v>
          </cell>
          <cell r="V2309">
            <v>0</v>
          </cell>
          <cell r="W2309">
            <v>0</v>
          </cell>
          <cell r="X2309">
            <v>0</v>
          </cell>
          <cell r="Y2309">
            <v>0</v>
          </cell>
          <cell r="Z2309">
            <v>55</v>
          </cell>
          <cell r="AA2309">
            <v>124.04</v>
          </cell>
          <cell r="AB2309">
            <v>55</v>
          </cell>
          <cell r="AC2309">
            <v>124.04</v>
          </cell>
          <cell r="AD2309">
            <v>0</v>
          </cell>
          <cell r="AE2309">
            <v>0</v>
          </cell>
          <cell r="AF2309">
            <v>0</v>
          </cell>
        </row>
        <row r="2310">
          <cell r="A2310" t="str">
            <v>XP06/92250/00001</v>
          </cell>
          <cell r="B2310" t="str">
            <v>INV-OPR-ESTOC</v>
          </cell>
          <cell r="C2310" t="str">
            <v>Paper</v>
          </cell>
          <cell r="D2310" t="str">
            <v>TÉCNICO EN GESTIÓN DEL CICLO DE PROYECTOS DE ACCIÓN HUMANITARIA.</v>
          </cell>
          <cell r="E2310">
            <v>16</v>
          </cell>
          <cell r="F2310">
            <v>7.9105999999999996</v>
          </cell>
          <cell r="G2310">
            <v>126.57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  <cell r="O2310">
            <v>0</v>
          </cell>
          <cell r="P2310">
            <v>16</v>
          </cell>
          <cell r="Q2310">
            <v>126.57</v>
          </cell>
          <cell r="R2310">
            <v>7.9105999999999996</v>
          </cell>
          <cell r="S2310">
            <v>0</v>
          </cell>
          <cell r="T2310">
            <v>0</v>
          </cell>
          <cell r="U2310">
            <v>0</v>
          </cell>
          <cell r="V2310">
            <v>0</v>
          </cell>
          <cell r="W2310">
            <v>0</v>
          </cell>
          <cell r="X2310">
            <v>0</v>
          </cell>
          <cell r="Y2310">
            <v>0</v>
          </cell>
          <cell r="Z2310">
            <v>16</v>
          </cell>
          <cell r="AA2310">
            <v>126.57</v>
          </cell>
          <cell r="AB2310">
            <v>16</v>
          </cell>
          <cell r="AC2310">
            <v>126.57</v>
          </cell>
          <cell r="AD2310">
            <v>0</v>
          </cell>
          <cell r="AE2310">
            <v>0</v>
          </cell>
          <cell r="AF2310">
            <v>0</v>
          </cell>
        </row>
        <row r="2311">
          <cell r="A2311" t="str">
            <v>XP06/92273/00001</v>
          </cell>
          <cell r="B2311" t="str">
            <v>INV-OPR-ESTOC</v>
          </cell>
          <cell r="C2311" t="str">
            <v>Paper</v>
          </cell>
          <cell r="D2311" t="str">
            <v>UNA PLATAFORMA COMÚN DE BUSINESS INTELLIGENCE: DATA WAREHOUSE</v>
          </cell>
          <cell r="E2311">
            <v>31</v>
          </cell>
          <cell r="F2311">
            <v>1.5921000000000001</v>
          </cell>
          <cell r="G2311">
            <v>49.36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  <cell r="O2311">
            <v>0</v>
          </cell>
          <cell r="P2311">
            <v>31</v>
          </cell>
          <cell r="Q2311">
            <v>49.36</v>
          </cell>
          <cell r="R2311">
            <v>1.5921000000000001</v>
          </cell>
          <cell r="S2311">
            <v>0</v>
          </cell>
          <cell r="T2311">
            <v>1</v>
          </cell>
          <cell r="U2311">
            <v>0</v>
          </cell>
          <cell r="V2311">
            <v>0</v>
          </cell>
          <cell r="W2311">
            <v>1</v>
          </cell>
          <cell r="X2311">
            <v>3.2258064516129004E-2</v>
          </cell>
          <cell r="Y2311">
            <v>1.59</v>
          </cell>
          <cell r="Z2311">
            <v>30</v>
          </cell>
          <cell r="AA2311">
            <v>47.76</v>
          </cell>
          <cell r="AB2311">
            <v>30</v>
          </cell>
          <cell r="AC2311">
            <v>47.76</v>
          </cell>
          <cell r="AD2311">
            <v>0</v>
          </cell>
          <cell r="AE2311">
            <v>0</v>
          </cell>
          <cell r="AF2311">
            <v>0</v>
          </cell>
        </row>
        <row r="2312">
          <cell r="A2312" t="str">
            <v>XP06/92276/00002</v>
          </cell>
          <cell r="B2312" t="str">
            <v>INV-OPR-ESTOC</v>
          </cell>
          <cell r="C2312" t="str">
            <v>Paper</v>
          </cell>
          <cell r="D2312" t="str">
            <v>PROPIEDAD INTELECTUAL E INDUSTRIAL EN INTERNET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0</v>
          </cell>
          <cell r="V2312">
            <v>0</v>
          </cell>
          <cell r="W2312">
            <v>0</v>
          </cell>
          <cell r="X2312">
            <v>0</v>
          </cell>
          <cell r="Y2312">
            <v>0</v>
          </cell>
          <cell r="Z2312">
            <v>0</v>
          </cell>
          <cell r="AA2312">
            <v>0</v>
          </cell>
          <cell r="AB2312">
            <v>0</v>
          </cell>
          <cell r="AC2312">
            <v>0</v>
          </cell>
          <cell r="AD2312">
            <v>0</v>
          </cell>
          <cell r="AE2312">
            <v>0</v>
          </cell>
          <cell r="AF2312">
            <v>0</v>
          </cell>
        </row>
        <row r="2313">
          <cell r="A2313" t="str">
            <v>XP06/92289/00001</v>
          </cell>
          <cell r="B2313" t="str">
            <v>INV-OPR-ESTOC</v>
          </cell>
          <cell r="C2313" t="str">
            <v>Paper</v>
          </cell>
          <cell r="D2313" t="str">
            <v>PROCEDIMIENTOS TRIBUTARIOS, INFRACCIONES Y SANCIONES</v>
          </cell>
          <cell r="E2313">
            <v>75</v>
          </cell>
          <cell r="F2313">
            <v>5.6333000000000002</v>
          </cell>
          <cell r="G2313">
            <v>422.5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  <cell r="O2313">
            <v>0</v>
          </cell>
          <cell r="P2313">
            <v>75</v>
          </cell>
          <cell r="Q2313">
            <v>422.5</v>
          </cell>
          <cell r="R2313">
            <v>5.6333000000000002</v>
          </cell>
          <cell r="S2313">
            <v>0</v>
          </cell>
          <cell r="T2313">
            <v>0</v>
          </cell>
          <cell r="U2313">
            <v>0</v>
          </cell>
          <cell r="V2313">
            <v>0</v>
          </cell>
          <cell r="W2313">
            <v>0</v>
          </cell>
          <cell r="X2313">
            <v>0</v>
          </cell>
          <cell r="Y2313">
            <v>0</v>
          </cell>
          <cell r="Z2313">
            <v>75</v>
          </cell>
          <cell r="AA2313">
            <v>422.5</v>
          </cell>
          <cell r="AB2313">
            <v>75</v>
          </cell>
          <cell r="AC2313">
            <v>422.5</v>
          </cell>
          <cell r="AD2313">
            <v>0</v>
          </cell>
          <cell r="AE2313">
            <v>0</v>
          </cell>
          <cell r="AF2313">
            <v>0</v>
          </cell>
        </row>
        <row r="2314">
          <cell r="A2314" t="str">
            <v>XP06/92337/00001</v>
          </cell>
          <cell r="B2314" t="str">
            <v>INV-OPR-ESTOC</v>
          </cell>
          <cell r="C2314" t="str">
            <v>Paper</v>
          </cell>
          <cell r="D2314" t="str">
            <v>PROCEDIMENTS TRIBUTARIS, INFRACCIONS I SANCIONS</v>
          </cell>
          <cell r="E2314">
            <v>82</v>
          </cell>
          <cell r="F2314">
            <v>5.6959999999999997</v>
          </cell>
          <cell r="G2314">
            <v>467.07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  <cell r="O2314">
            <v>0</v>
          </cell>
          <cell r="P2314">
            <v>82</v>
          </cell>
          <cell r="Q2314">
            <v>467.07</v>
          </cell>
          <cell r="R2314">
            <v>5.6959999999999997</v>
          </cell>
          <cell r="S2314">
            <v>0</v>
          </cell>
          <cell r="T2314">
            <v>0</v>
          </cell>
          <cell r="U2314">
            <v>0</v>
          </cell>
          <cell r="V2314">
            <v>0</v>
          </cell>
          <cell r="W2314">
            <v>0</v>
          </cell>
          <cell r="X2314">
            <v>0</v>
          </cell>
          <cell r="Y2314">
            <v>0</v>
          </cell>
          <cell r="Z2314">
            <v>82</v>
          </cell>
          <cell r="AA2314">
            <v>467.07</v>
          </cell>
          <cell r="AB2314">
            <v>82</v>
          </cell>
          <cell r="AC2314">
            <v>467.07</v>
          </cell>
          <cell r="AD2314">
            <v>0</v>
          </cell>
          <cell r="AE2314">
            <v>0</v>
          </cell>
          <cell r="AF2314">
            <v>0</v>
          </cell>
        </row>
        <row r="2315">
          <cell r="A2315" t="str">
            <v>XP06/92357/00002</v>
          </cell>
          <cell r="B2315" t="str">
            <v>INV-OPR-ESTOC</v>
          </cell>
          <cell r="C2315" t="str">
            <v>Paper</v>
          </cell>
          <cell r="D2315" t="str">
            <v>PROPIEDAD INTELECTUAL I INDUSTRIAL A INTERNET</v>
          </cell>
          <cell r="E2315">
            <v>0</v>
          </cell>
          <cell r="F2315">
            <v>0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  <cell r="T2315">
            <v>0</v>
          </cell>
          <cell r="U2315">
            <v>0</v>
          </cell>
          <cell r="V2315">
            <v>0</v>
          </cell>
          <cell r="W2315">
            <v>0</v>
          </cell>
          <cell r="X2315">
            <v>0</v>
          </cell>
          <cell r="Y2315">
            <v>0</v>
          </cell>
          <cell r="Z2315">
            <v>0</v>
          </cell>
          <cell r="AA2315">
            <v>0</v>
          </cell>
          <cell r="AB2315">
            <v>0</v>
          </cell>
          <cell r="AC2315">
            <v>0</v>
          </cell>
          <cell r="AD2315">
            <v>0</v>
          </cell>
          <cell r="AE2315">
            <v>0</v>
          </cell>
          <cell r="AF2315">
            <v>0</v>
          </cell>
        </row>
        <row r="2316">
          <cell r="A2316" t="str">
            <v>XP06/930041/00001</v>
          </cell>
          <cell r="B2316" t="str">
            <v>INV-OPR-ESTOC</v>
          </cell>
          <cell r="C2316" t="str">
            <v>Paper</v>
          </cell>
          <cell r="D2316" t="str">
            <v>PROTECCIÓN JURIDICA DE LAS VICTIMAS DE LOS CONFLICTOS</v>
          </cell>
          <cell r="E2316">
            <v>16</v>
          </cell>
          <cell r="F2316">
            <v>7.0408999999999997</v>
          </cell>
          <cell r="G2316">
            <v>112.66</v>
          </cell>
          <cell r="H2316">
            <v>0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  <cell r="O2316">
            <v>0</v>
          </cell>
          <cell r="P2316">
            <v>16</v>
          </cell>
          <cell r="Q2316">
            <v>112.66</v>
          </cell>
          <cell r="R2316">
            <v>7.0408999999999997</v>
          </cell>
          <cell r="S2316">
            <v>0</v>
          </cell>
          <cell r="T2316">
            <v>0</v>
          </cell>
          <cell r="U2316">
            <v>0</v>
          </cell>
          <cell r="V2316">
            <v>0</v>
          </cell>
          <cell r="W2316">
            <v>0</v>
          </cell>
          <cell r="X2316">
            <v>0</v>
          </cell>
          <cell r="Y2316">
            <v>0</v>
          </cell>
          <cell r="Z2316">
            <v>16</v>
          </cell>
          <cell r="AA2316">
            <v>112.66</v>
          </cell>
          <cell r="AB2316">
            <v>16</v>
          </cell>
          <cell r="AC2316">
            <v>112.66</v>
          </cell>
          <cell r="AD2316">
            <v>0</v>
          </cell>
          <cell r="AE2316">
            <v>0</v>
          </cell>
          <cell r="AF2316">
            <v>0</v>
          </cell>
        </row>
        <row r="2317">
          <cell r="A2317" t="str">
            <v>XP06/930041/00001BIS</v>
          </cell>
          <cell r="B2317" t="str">
            <v>INV-OPR-ESTOC</v>
          </cell>
          <cell r="C2317" t="str">
            <v>Paper</v>
          </cell>
          <cell r="D2317" t="str">
            <v>HISTORIA DETALLADA DE LA UNIÓN EUROPEA. MÓDULOL 1</v>
          </cell>
          <cell r="E2317">
            <v>0</v>
          </cell>
          <cell r="F2317">
            <v>0</v>
          </cell>
          <cell r="G2317">
            <v>0</v>
          </cell>
          <cell r="H2317">
            <v>0</v>
          </cell>
          <cell r="I2317">
            <v>0</v>
          </cell>
          <cell r="J2317">
            <v>0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0</v>
          </cell>
          <cell r="V2317">
            <v>0</v>
          </cell>
          <cell r="W2317">
            <v>0</v>
          </cell>
          <cell r="X2317">
            <v>0</v>
          </cell>
          <cell r="Y2317">
            <v>0</v>
          </cell>
          <cell r="Z2317">
            <v>0</v>
          </cell>
          <cell r="AA2317">
            <v>0</v>
          </cell>
          <cell r="AB2317">
            <v>0</v>
          </cell>
          <cell r="AC2317">
            <v>0</v>
          </cell>
          <cell r="AD2317">
            <v>0</v>
          </cell>
          <cell r="AE2317">
            <v>0</v>
          </cell>
          <cell r="AF2317">
            <v>0</v>
          </cell>
        </row>
        <row r="2318">
          <cell r="A2318" t="str">
            <v>XP06/930047/00001</v>
          </cell>
          <cell r="B2318" t="str">
            <v>INV-OPR-ESTOC</v>
          </cell>
          <cell r="C2318" t="str">
            <v>Paper</v>
          </cell>
          <cell r="D2318" t="str">
            <v>BIOINFORMÁTICA</v>
          </cell>
          <cell r="E2318">
            <v>3</v>
          </cell>
          <cell r="F2318">
            <v>5.2797000000000001</v>
          </cell>
          <cell r="G2318">
            <v>15.84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  <cell r="O2318">
            <v>0</v>
          </cell>
          <cell r="P2318">
            <v>3</v>
          </cell>
          <cell r="Q2318">
            <v>15.84</v>
          </cell>
          <cell r="R2318">
            <v>5.2797000000000001</v>
          </cell>
          <cell r="S2318">
            <v>0</v>
          </cell>
          <cell r="T2318">
            <v>0</v>
          </cell>
          <cell r="U2318">
            <v>0</v>
          </cell>
          <cell r="V2318">
            <v>0</v>
          </cell>
          <cell r="W2318">
            <v>0</v>
          </cell>
          <cell r="X2318">
            <v>0</v>
          </cell>
          <cell r="Y2318">
            <v>0</v>
          </cell>
          <cell r="Z2318">
            <v>3</v>
          </cell>
          <cell r="AA2318">
            <v>15.84</v>
          </cell>
          <cell r="AB2318">
            <v>3</v>
          </cell>
          <cell r="AC2318">
            <v>15.84</v>
          </cell>
          <cell r="AD2318">
            <v>0</v>
          </cell>
          <cell r="AE2318">
            <v>0</v>
          </cell>
          <cell r="AF2318">
            <v>0</v>
          </cell>
        </row>
        <row r="2319">
          <cell r="A2319" t="str">
            <v>XP06/930054/00001</v>
          </cell>
          <cell r="B2319" t="str">
            <v>INV-OPR-ESTOC</v>
          </cell>
          <cell r="C2319" t="str">
            <v>Paper</v>
          </cell>
          <cell r="D2319" t="str">
            <v>INTEGRACIÓN EUROPEA.</v>
          </cell>
          <cell r="E2319">
            <v>51</v>
          </cell>
          <cell r="F2319">
            <v>6.0278999999999998</v>
          </cell>
          <cell r="G2319">
            <v>307.42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  <cell r="O2319">
            <v>0</v>
          </cell>
          <cell r="P2319">
            <v>51</v>
          </cell>
          <cell r="Q2319">
            <v>307.42</v>
          </cell>
          <cell r="R2319">
            <v>6.0278999999999998</v>
          </cell>
          <cell r="S2319">
            <v>0</v>
          </cell>
          <cell r="T2319">
            <v>0</v>
          </cell>
          <cell r="U2319">
            <v>0</v>
          </cell>
          <cell r="V2319">
            <v>0</v>
          </cell>
          <cell r="W2319">
            <v>0</v>
          </cell>
          <cell r="X2319">
            <v>0</v>
          </cell>
          <cell r="Y2319">
            <v>0</v>
          </cell>
          <cell r="Z2319">
            <v>51</v>
          </cell>
          <cell r="AA2319">
            <v>307.42</v>
          </cell>
          <cell r="AB2319">
            <v>51</v>
          </cell>
          <cell r="AC2319">
            <v>307.42</v>
          </cell>
          <cell r="AD2319">
            <v>0</v>
          </cell>
          <cell r="AE2319">
            <v>0</v>
          </cell>
          <cell r="AF2319">
            <v>0</v>
          </cell>
        </row>
        <row r="2320">
          <cell r="A2320" t="str">
            <v>XP06/930054/00001BIS</v>
          </cell>
          <cell r="B2320" t="str">
            <v>INV-OPR-ESTOC</v>
          </cell>
          <cell r="C2320" t="str">
            <v>Paper</v>
          </cell>
          <cell r="D2320" t="str">
            <v>INTRODUCCIÓN AL DERECHO INTERNACIONAL HUMANITARIO</v>
          </cell>
          <cell r="E2320">
            <v>30</v>
          </cell>
          <cell r="F2320">
            <v>1.3593999999999999</v>
          </cell>
          <cell r="G2320">
            <v>40.78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  <cell r="O2320">
            <v>0</v>
          </cell>
          <cell r="P2320">
            <v>30</v>
          </cell>
          <cell r="Q2320">
            <v>40.78</v>
          </cell>
          <cell r="R2320">
            <v>1.3593999999999999</v>
          </cell>
          <cell r="S2320">
            <v>0</v>
          </cell>
          <cell r="T2320">
            <v>0</v>
          </cell>
          <cell r="U2320">
            <v>0</v>
          </cell>
          <cell r="V2320">
            <v>0</v>
          </cell>
          <cell r="W2320">
            <v>0</v>
          </cell>
          <cell r="X2320">
            <v>0</v>
          </cell>
          <cell r="Y2320">
            <v>0</v>
          </cell>
          <cell r="Z2320">
            <v>30</v>
          </cell>
          <cell r="AA2320">
            <v>40.78</v>
          </cell>
          <cell r="AB2320">
            <v>30</v>
          </cell>
          <cell r="AC2320">
            <v>40.78</v>
          </cell>
          <cell r="AD2320">
            <v>0</v>
          </cell>
          <cell r="AE2320">
            <v>0</v>
          </cell>
          <cell r="AF2320">
            <v>0</v>
          </cell>
        </row>
        <row r="2321">
          <cell r="A2321" t="str">
            <v>XP06/930059/00001</v>
          </cell>
          <cell r="B2321" t="str">
            <v>INV-OPR-ESTOC</v>
          </cell>
          <cell r="C2321" t="str">
            <v>Paper</v>
          </cell>
          <cell r="D2321" t="str">
            <v>FUNDAMENTOS DE LA ADMINISTRACIÓN ELECTRÓNICA</v>
          </cell>
          <cell r="E2321">
            <v>43</v>
          </cell>
          <cell r="F2321">
            <v>9.1735000000000007</v>
          </cell>
          <cell r="G2321">
            <v>394.46</v>
          </cell>
          <cell r="H2321">
            <v>0</v>
          </cell>
          <cell r="I2321">
            <v>0</v>
          </cell>
          <cell r="J2321">
            <v>0</v>
          </cell>
          <cell r="K2321">
            <v>0</v>
          </cell>
          <cell r="L2321">
            <v>0</v>
          </cell>
          <cell r="M2321">
            <v>0</v>
          </cell>
          <cell r="N2321">
            <v>0</v>
          </cell>
          <cell r="O2321">
            <v>0</v>
          </cell>
          <cell r="P2321">
            <v>43</v>
          </cell>
          <cell r="Q2321">
            <v>394.46</v>
          </cell>
          <cell r="R2321">
            <v>9.1735000000000007</v>
          </cell>
          <cell r="S2321">
            <v>0</v>
          </cell>
          <cell r="T2321">
            <v>0</v>
          </cell>
          <cell r="U2321">
            <v>0</v>
          </cell>
          <cell r="V2321">
            <v>0</v>
          </cell>
          <cell r="W2321">
            <v>0</v>
          </cell>
          <cell r="X2321">
            <v>0</v>
          </cell>
          <cell r="Y2321">
            <v>0</v>
          </cell>
          <cell r="Z2321">
            <v>43</v>
          </cell>
          <cell r="AA2321">
            <v>394.46</v>
          </cell>
          <cell r="AB2321">
            <v>43</v>
          </cell>
          <cell r="AC2321">
            <v>394.46</v>
          </cell>
          <cell r="AD2321">
            <v>0</v>
          </cell>
          <cell r="AE2321">
            <v>0</v>
          </cell>
          <cell r="AF2321">
            <v>0</v>
          </cell>
        </row>
        <row r="2322">
          <cell r="A2322" t="str">
            <v>XP06/93047/00001</v>
          </cell>
          <cell r="B2322" t="str">
            <v>INV-OPR-ESTOC</v>
          </cell>
          <cell r="C2322" t="str">
            <v>Paper</v>
          </cell>
          <cell r="D2322" t="str">
            <v>BIOINFORMÁTICA</v>
          </cell>
          <cell r="E2322">
            <v>3</v>
          </cell>
          <cell r="F2322">
            <v>5.1673</v>
          </cell>
          <cell r="G2322">
            <v>15.5</v>
          </cell>
          <cell r="H2322">
            <v>0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  <cell r="M2322">
            <v>0</v>
          </cell>
          <cell r="N2322">
            <v>0</v>
          </cell>
          <cell r="O2322">
            <v>0</v>
          </cell>
          <cell r="P2322">
            <v>3</v>
          </cell>
          <cell r="Q2322">
            <v>15.5</v>
          </cell>
          <cell r="R2322">
            <v>5.1673</v>
          </cell>
          <cell r="S2322">
            <v>0</v>
          </cell>
          <cell r="T2322">
            <v>0</v>
          </cell>
          <cell r="U2322">
            <v>0</v>
          </cell>
          <cell r="V2322">
            <v>0</v>
          </cell>
          <cell r="W2322">
            <v>0</v>
          </cell>
          <cell r="X2322">
            <v>0</v>
          </cell>
          <cell r="Y2322">
            <v>0</v>
          </cell>
          <cell r="Z2322">
            <v>3</v>
          </cell>
          <cell r="AA2322">
            <v>15.5</v>
          </cell>
          <cell r="AB2322">
            <v>3</v>
          </cell>
          <cell r="AC2322">
            <v>15.5</v>
          </cell>
          <cell r="AD2322">
            <v>0</v>
          </cell>
          <cell r="AE2322">
            <v>0</v>
          </cell>
          <cell r="AF2322">
            <v>0</v>
          </cell>
        </row>
        <row r="2323">
          <cell r="A2323" t="str">
            <v>XP06/98013/00004</v>
          </cell>
          <cell r="B2323" t="str">
            <v>INV-OPR-ESTOC</v>
          </cell>
          <cell r="C2323" t="str">
            <v>Paper</v>
          </cell>
          <cell r="D2323" t="str">
            <v>PGD MSDULO LOGISTICA APROVISIONAMIENTO (</v>
          </cell>
          <cell r="E2323">
            <v>79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>
            <v>0</v>
          </cell>
          <cell r="P2323">
            <v>79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>
            <v>0</v>
          </cell>
          <cell r="W2323">
            <v>0</v>
          </cell>
          <cell r="X2323">
            <v>0</v>
          </cell>
          <cell r="Y2323">
            <v>0</v>
          </cell>
          <cell r="Z2323">
            <v>79</v>
          </cell>
          <cell r="AA2323">
            <v>0</v>
          </cell>
          <cell r="AB2323">
            <v>79</v>
          </cell>
          <cell r="AC2323">
            <v>0</v>
          </cell>
          <cell r="AD2323">
            <v>0</v>
          </cell>
          <cell r="AE2323">
            <v>0</v>
          </cell>
          <cell r="AF2323">
            <v>0</v>
          </cell>
        </row>
        <row r="2324">
          <cell r="A2324" t="str">
            <v>XP06/98013/00005</v>
          </cell>
          <cell r="B2324" t="str">
            <v>INV-OPR-ESTOC</v>
          </cell>
          <cell r="C2324" t="str">
            <v>Paper</v>
          </cell>
          <cell r="D2324" t="str">
            <v>PDG MSDULO DIDACTICO LOGISITICA APROVISI</v>
          </cell>
          <cell r="E2324">
            <v>74</v>
          </cell>
          <cell r="F2324">
            <v>0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  <cell r="O2324">
            <v>0</v>
          </cell>
          <cell r="P2324">
            <v>74</v>
          </cell>
          <cell r="Q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0</v>
          </cell>
          <cell r="V2324">
            <v>0</v>
          </cell>
          <cell r="W2324">
            <v>0</v>
          </cell>
          <cell r="X2324">
            <v>0</v>
          </cell>
          <cell r="Y2324">
            <v>0</v>
          </cell>
          <cell r="Z2324">
            <v>74</v>
          </cell>
          <cell r="AA2324">
            <v>0</v>
          </cell>
          <cell r="AB2324">
            <v>74</v>
          </cell>
          <cell r="AC2324">
            <v>0</v>
          </cell>
          <cell r="AD2324">
            <v>0</v>
          </cell>
          <cell r="AE2324">
            <v>0</v>
          </cell>
          <cell r="AF2324">
            <v>0</v>
          </cell>
        </row>
        <row r="2325">
          <cell r="A2325" t="str">
            <v>XP06/M1001/01851</v>
          </cell>
          <cell r="B2325" t="str">
            <v>INV-OPR-ESTOC</v>
          </cell>
          <cell r="C2325" t="str">
            <v>Paper</v>
          </cell>
          <cell r="D2325" t="str">
            <v>L'ÚS DE LES TIC EN L'EDUCACIÓ I TEORIES DE L'APREN.</v>
          </cell>
          <cell r="E2325">
            <v>3</v>
          </cell>
          <cell r="F2325">
            <v>2.8347000000000002</v>
          </cell>
          <cell r="G2325">
            <v>8.5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1</v>
          </cell>
          <cell r="M2325">
            <v>0</v>
          </cell>
          <cell r="N2325">
            <v>0</v>
          </cell>
          <cell r="O2325">
            <v>0</v>
          </cell>
          <cell r="P2325">
            <v>4</v>
          </cell>
          <cell r="Q2325">
            <v>8.5</v>
          </cell>
          <cell r="R2325">
            <v>2.1259999999999999</v>
          </cell>
          <cell r="S2325">
            <v>0</v>
          </cell>
          <cell r="T2325">
            <v>0</v>
          </cell>
          <cell r="U2325">
            <v>0</v>
          </cell>
          <cell r="V2325">
            <v>0</v>
          </cell>
          <cell r="W2325">
            <v>0</v>
          </cell>
          <cell r="X2325">
            <v>0</v>
          </cell>
          <cell r="Y2325">
            <v>0</v>
          </cell>
          <cell r="Z2325">
            <v>4</v>
          </cell>
          <cell r="AA2325">
            <v>8.5</v>
          </cell>
          <cell r="AB2325">
            <v>4</v>
          </cell>
          <cell r="AC2325">
            <v>8.5</v>
          </cell>
          <cell r="AD2325">
            <v>0</v>
          </cell>
          <cell r="AE2325">
            <v>0</v>
          </cell>
          <cell r="AF2325">
            <v>0</v>
          </cell>
        </row>
        <row r="2326">
          <cell r="A2326" t="str">
            <v>XP06/M1002/01059</v>
          </cell>
          <cell r="B2326" t="str">
            <v>INV-OPR-ESTOC</v>
          </cell>
          <cell r="C2326" t="str">
            <v>Paper</v>
          </cell>
          <cell r="D2326" t="str">
            <v>DESENVOLUPAMENT ORGANITZACIONAL DE L'E-LEARNING</v>
          </cell>
          <cell r="E2326">
            <v>37</v>
          </cell>
          <cell r="F2326">
            <v>7.3339999999999996</v>
          </cell>
          <cell r="G2326">
            <v>271.36</v>
          </cell>
          <cell r="H2326">
            <v>0</v>
          </cell>
          <cell r="I2326">
            <v>0</v>
          </cell>
          <cell r="J2326">
            <v>0</v>
          </cell>
          <cell r="K2326">
            <v>0</v>
          </cell>
          <cell r="L2326">
            <v>1</v>
          </cell>
          <cell r="M2326">
            <v>0</v>
          </cell>
          <cell r="N2326">
            <v>0</v>
          </cell>
          <cell r="O2326">
            <v>0</v>
          </cell>
          <cell r="P2326">
            <v>38</v>
          </cell>
          <cell r="Q2326">
            <v>271.36</v>
          </cell>
          <cell r="R2326">
            <v>7.141</v>
          </cell>
          <cell r="S2326">
            <v>0</v>
          </cell>
          <cell r="T2326">
            <v>0</v>
          </cell>
          <cell r="U2326">
            <v>0</v>
          </cell>
          <cell r="V2326">
            <v>0</v>
          </cell>
          <cell r="W2326">
            <v>0</v>
          </cell>
          <cell r="X2326">
            <v>0</v>
          </cell>
          <cell r="Y2326">
            <v>0</v>
          </cell>
          <cell r="Z2326">
            <v>38</v>
          </cell>
          <cell r="AA2326">
            <v>271.36</v>
          </cell>
          <cell r="AB2326">
            <v>38</v>
          </cell>
          <cell r="AC2326">
            <v>271.36</v>
          </cell>
          <cell r="AD2326">
            <v>0</v>
          </cell>
          <cell r="AE2326">
            <v>0</v>
          </cell>
          <cell r="AF2326">
            <v>0</v>
          </cell>
        </row>
        <row r="2327">
          <cell r="A2327" t="str">
            <v>XP06/M1003/01832</v>
          </cell>
          <cell r="B2327" t="str">
            <v>INV-OPR-ESTOC</v>
          </cell>
          <cell r="C2327" t="str">
            <v>Paper</v>
          </cell>
          <cell r="D2327" t="str">
            <v>FONAMENTS DEL DISSENY TECNO-PEDAGÒGIC AMB E-LEARNING</v>
          </cell>
          <cell r="E2327">
            <v>31</v>
          </cell>
          <cell r="F2327">
            <v>6.5548999999999999</v>
          </cell>
          <cell r="G2327">
            <v>203.2</v>
          </cell>
          <cell r="H2327">
            <v>0</v>
          </cell>
          <cell r="I2327">
            <v>0</v>
          </cell>
          <cell r="J2327">
            <v>0</v>
          </cell>
          <cell r="K2327">
            <v>0</v>
          </cell>
          <cell r="L2327">
            <v>3</v>
          </cell>
          <cell r="M2327">
            <v>0</v>
          </cell>
          <cell r="N2327">
            <v>0</v>
          </cell>
          <cell r="O2327">
            <v>0</v>
          </cell>
          <cell r="P2327">
            <v>34</v>
          </cell>
          <cell r="Q2327">
            <v>203.2</v>
          </cell>
          <cell r="R2327">
            <v>5.9764999999999997</v>
          </cell>
          <cell r="S2327">
            <v>0</v>
          </cell>
          <cell r="T2327">
            <v>0</v>
          </cell>
          <cell r="U2327">
            <v>0</v>
          </cell>
          <cell r="V2327">
            <v>0</v>
          </cell>
          <cell r="W2327">
            <v>0</v>
          </cell>
          <cell r="X2327">
            <v>0</v>
          </cell>
          <cell r="Y2327">
            <v>0</v>
          </cell>
          <cell r="Z2327">
            <v>34</v>
          </cell>
          <cell r="AA2327">
            <v>203.2</v>
          </cell>
          <cell r="AB2327">
            <v>34</v>
          </cell>
          <cell r="AC2327">
            <v>203.2</v>
          </cell>
          <cell r="AD2327">
            <v>0</v>
          </cell>
          <cell r="AE2327">
            <v>0</v>
          </cell>
          <cell r="AF2327">
            <v>0</v>
          </cell>
        </row>
        <row r="2328">
          <cell r="A2328" t="str">
            <v>XP06/M1004/01591</v>
          </cell>
          <cell r="B2328" t="str">
            <v>INV-OPR-ESTOC</v>
          </cell>
          <cell r="C2328" t="str">
            <v>Paper</v>
          </cell>
          <cell r="D2328" t="str">
            <v>DEL DOCENT PRESENCIAL AL DOCENT VIRTUAL: EL PROCÉS EDUCATIU</v>
          </cell>
          <cell r="E2328">
            <v>32</v>
          </cell>
          <cell r="F2328">
            <v>6.9852999999999996</v>
          </cell>
          <cell r="G2328">
            <v>223.53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1</v>
          </cell>
          <cell r="M2328">
            <v>0</v>
          </cell>
          <cell r="N2328">
            <v>0</v>
          </cell>
          <cell r="O2328">
            <v>0</v>
          </cell>
          <cell r="P2328">
            <v>33</v>
          </cell>
          <cell r="Q2328">
            <v>223.53</v>
          </cell>
          <cell r="R2328">
            <v>6.7736000000000001</v>
          </cell>
          <cell r="S2328">
            <v>0</v>
          </cell>
          <cell r="T2328">
            <v>0</v>
          </cell>
          <cell r="U2328">
            <v>0</v>
          </cell>
          <cell r="V2328">
            <v>0</v>
          </cell>
          <cell r="W2328">
            <v>0</v>
          </cell>
          <cell r="X2328">
            <v>0</v>
          </cell>
          <cell r="Y2328">
            <v>0</v>
          </cell>
          <cell r="Z2328">
            <v>33</v>
          </cell>
          <cell r="AA2328">
            <v>223.53</v>
          </cell>
          <cell r="AB2328">
            <v>33</v>
          </cell>
          <cell r="AC2328">
            <v>223.53</v>
          </cell>
          <cell r="AD2328">
            <v>0</v>
          </cell>
          <cell r="AE2328">
            <v>0</v>
          </cell>
          <cell r="AF2328">
            <v>0</v>
          </cell>
        </row>
        <row r="2329">
          <cell r="A2329" t="str">
            <v>XP06/M1005/01100</v>
          </cell>
          <cell r="B2329" t="str">
            <v>INV-OPR-ESTOC</v>
          </cell>
          <cell r="C2329" t="str">
            <v>Paper</v>
          </cell>
          <cell r="D2329" t="str">
            <v>GESTIÓ ECONÒMICA DE L'E-LEARNING</v>
          </cell>
          <cell r="E2329">
            <v>4</v>
          </cell>
          <cell r="F2329">
            <v>1.3403</v>
          </cell>
          <cell r="G2329">
            <v>5.36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1</v>
          </cell>
          <cell r="M2329">
            <v>0</v>
          </cell>
          <cell r="N2329">
            <v>0</v>
          </cell>
          <cell r="O2329">
            <v>0</v>
          </cell>
          <cell r="P2329">
            <v>5</v>
          </cell>
          <cell r="Q2329">
            <v>5.36</v>
          </cell>
          <cell r="R2329">
            <v>1.0723</v>
          </cell>
          <cell r="S2329">
            <v>0</v>
          </cell>
          <cell r="T2329">
            <v>0</v>
          </cell>
          <cell r="U2329">
            <v>0</v>
          </cell>
          <cell r="V2329">
            <v>0</v>
          </cell>
          <cell r="W2329">
            <v>0</v>
          </cell>
          <cell r="X2329">
            <v>0</v>
          </cell>
          <cell r="Y2329">
            <v>0</v>
          </cell>
          <cell r="Z2329">
            <v>5</v>
          </cell>
          <cell r="AA2329">
            <v>5.36</v>
          </cell>
          <cell r="AB2329">
            <v>5</v>
          </cell>
          <cell r="AC2329">
            <v>5.36</v>
          </cell>
          <cell r="AD2329">
            <v>0</v>
          </cell>
          <cell r="AE2329">
            <v>0</v>
          </cell>
          <cell r="AF2329">
            <v>0</v>
          </cell>
        </row>
        <row r="2330">
          <cell r="A2330" t="str">
            <v>XP06/M1101/01572</v>
          </cell>
          <cell r="B2330" t="str">
            <v>INV-OPR-ESTOC</v>
          </cell>
          <cell r="C2330" t="str">
            <v>Paper</v>
          </cell>
          <cell r="D2330" t="str">
            <v>USO DE LAS TIC EN LA EDUCACIÓN Y TEORÍAS DEL APRENDIZAJE</v>
          </cell>
          <cell r="E2330">
            <v>25</v>
          </cell>
          <cell r="F2330">
            <v>2.8344999999999998</v>
          </cell>
          <cell r="G2330">
            <v>70.86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0</v>
          </cell>
          <cell r="P2330">
            <v>25</v>
          </cell>
          <cell r="Q2330">
            <v>70.86</v>
          </cell>
          <cell r="R2330">
            <v>2.8344999999999998</v>
          </cell>
          <cell r="S2330">
            <v>0</v>
          </cell>
          <cell r="T2330">
            <v>0</v>
          </cell>
          <cell r="U2330">
            <v>0</v>
          </cell>
          <cell r="V2330">
            <v>0</v>
          </cell>
          <cell r="W2330">
            <v>0</v>
          </cell>
          <cell r="X2330">
            <v>0</v>
          </cell>
          <cell r="Y2330">
            <v>0</v>
          </cell>
          <cell r="Z2330">
            <v>25</v>
          </cell>
          <cell r="AA2330">
            <v>70.86</v>
          </cell>
          <cell r="AB2330">
            <v>25</v>
          </cell>
          <cell r="AC2330">
            <v>70.86</v>
          </cell>
          <cell r="AD2330">
            <v>0</v>
          </cell>
          <cell r="AE2330">
            <v>0</v>
          </cell>
          <cell r="AF2330">
            <v>0</v>
          </cell>
        </row>
        <row r="2331">
          <cell r="A2331" t="str">
            <v>XP06/M1102/01576</v>
          </cell>
          <cell r="B2331" t="str">
            <v>INV-OPR-ESTOC</v>
          </cell>
          <cell r="C2331" t="str">
            <v>Paper</v>
          </cell>
          <cell r="D2331" t="str">
            <v>DESARROLLO ORGANIZATIVO DEL E-LEARNING</v>
          </cell>
          <cell r="E2331">
            <v>2</v>
          </cell>
          <cell r="F2331">
            <v>10.6419</v>
          </cell>
          <cell r="G2331">
            <v>21.28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1</v>
          </cell>
          <cell r="M2331">
            <v>0</v>
          </cell>
          <cell r="N2331">
            <v>0</v>
          </cell>
          <cell r="O2331">
            <v>0</v>
          </cell>
          <cell r="P2331">
            <v>3</v>
          </cell>
          <cell r="Q2331">
            <v>21.28</v>
          </cell>
          <cell r="R2331">
            <v>7.0945999999999998</v>
          </cell>
          <cell r="S2331">
            <v>0</v>
          </cell>
          <cell r="T2331">
            <v>1</v>
          </cell>
          <cell r="U2331">
            <v>0</v>
          </cell>
          <cell r="V2331">
            <v>0</v>
          </cell>
          <cell r="W2331">
            <v>1</v>
          </cell>
          <cell r="X2331">
            <v>0.33333333333333304</v>
          </cell>
          <cell r="Y2331">
            <v>7.09</v>
          </cell>
          <cell r="Z2331">
            <v>2</v>
          </cell>
          <cell r="AA2331">
            <v>14.19</v>
          </cell>
          <cell r="AB2331">
            <v>2</v>
          </cell>
          <cell r="AC2331">
            <v>14.19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A2332" t="str">
            <v>XP06/M1103/01177</v>
          </cell>
          <cell r="B2332" t="str">
            <v>INV-OPR-ESTOC</v>
          </cell>
          <cell r="C2332" t="str">
            <v>Paper</v>
          </cell>
          <cell r="D2332" t="str">
            <v>FUNDAMENTOS DEL DISEÑO TÉCNICO-PEDAGÓGICO EN E-LEARNING</v>
          </cell>
          <cell r="E2332">
            <v>3</v>
          </cell>
          <cell r="F2332">
            <v>5.0137</v>
          </cell>
          <cell r="G2332">
            <v>15.04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3</v>
          </cell>
          <cell r="Q2332">
            <v>15.04</v>
          </cell>
          <cell r="R2332">
            <v>5.0137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3</v>
          </cell>
          <cell r="AA2332">
            <v>15.04</v>
          </cell>
          <cell r="AB2332">
            <v>3</v>
          </cell>
          <cell r="AC2332">
            <v>15.04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A2333" t="str">
            <v>XP06/M1103/01586</v>
          </cell>
          <cell r="B2333" t="str">
            <v>INV-OPR-ESTOC</v>
          </cell>
          <cell r="C2333" t="str">
            <v>Paper</v>
          </cell>
          <cell r="D2333" t="str">
            <v>FUNDAMENTOS DEL DISEÑO TECNICO-PEDAGÓGICO EN E-LEARNING (PARTE 2)</v>
          </cell>
          <cell r="E2333">
            <v>1</v>
          </cell>
          <cell r="F2333">
            <v>4.9057000000000004</v>
          </cell>
          <cell r="G2333">
            <v>4.91</v>
          </cell>
          <cell r="H2333">
            <v>0</v>
          </cell>
          <cell r="I2333">
            <v>0</v>
          </cell>
          <cell r="J2333">
            <v>0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  <cell r="O2333">
            <v>0</v>
          </cell>
          <cell r="P2333">
            <v>1</v>
          </cell>
          <cell r="Q2333">
            <v>4.91</v>
          </cell>
          <cell r="R2333">
            <v>4.9057000000000004</v>
          </cell>
          <cell r="S2333">
            <v>0</v>
          </cell>
          <cell r="T2333">
            <v>0</v>
          </cell>
          <cell r="U2333">
            <v>0</v>
          </cell>
          <cell r="V2333">
            <v>0</v>
          </cell>
          <cell r="W2333">
            <v>0</v>
          </cell>
          <cell r="X2333">
            <v>0</v>
          </cell>
          <cell r="Y2333">
            <v>0</v>
          </cell>
          <cell r="Z2333">
            <v>1</v>
          </cell>
          <cell r="AA2333">
            <v>4.91</v>
          </cell>
          <cell r="AB2333">
            <v>1</v>
          </cell>
          <cell r="AC2333">
            <v>4.91</v>
          </cell>
          <cell r="AD2333">
            <v>0</v>
          </cell>
          <cell r="AE2333">
            <v>0</v>
          </cell>
          <cell r="AF2333">
            <v>0</v>
          </cell>
        </row>
        <row r="2334">
          <cell r="A2334" t="str">
            <v>XP06/M1104/01591</v>
          </cell>
          <cell r="B2334" t="str">
            <v>INV-OPR-ESTOC</v>
          </cell>
          <cell r="C2334" t="str">
            <v>Paper</v>
          </cell>
          <cell r="D2334" t="str">
            <v>DEL DOCENTE PRESENCIAL AL DOCENTE VIRTUAL: EL PROCESO EDUCATIVO</v>
          </cell>
          <cell r="E2334">
            <v>4</v>
          </cell>
          <cell r="F2334">
            <v>9.6134000000000004</v>
          </cell>
          <cell r="G2334">
            <v>38.450000000000003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  <cell r="O2334">
            <v>0</v>
          </cell>
          <cell r="P2334">
            <v>4</v>
          </cell>
          <cell r="Q2334">
            <v>38.450000000000003</v>
          </cell>
          <cell r="R2334">
            <v>9.6134000000000004</v>
          </cell>
          <cell r="S2334">
            <v>0</v>
          </cell>
          <cell r="T2334">
            <v>1</v>
          </cell>
          <cell r="U2334">
            <v>0</v>
          </cell>
          <cell r="V2334">
            <v>0</v>
          </cell>
          <cell r="W2334">
            <v>1</v>
          </cell>
          <cell r="X2334">
            <v>0.25</v>
          </cell>
          <cell r="Y2334">
            <v>9.61</v>
          </cell>
          <cell r="Z2334">
            <v>3</v>
          </cell>
          <cell r="AA2334">
            <v>28.84</v>
          </cell>
          <cell r="AB2334">
            <v>3</v>
          </cell>
          <cell r="AC2334">
            <v>28.84</v>
          </cell>
          <cell r="AD2334">
            <v>0</v>
          </cell>
          <cell r="AE2334">
            <v>0</v>
          </cell>
          <cell r="AF2334">
            <v>0</v>
          </cell>
        </row>
        <row r="2335">
          <cell r="A2335" t="str">
            <v>XP06/M1105/01100</v>
          </cell>
          <cell r="B2335" t="str">
            <v>INV-OPR-ESTOC</v>
          </cell>
          <cell r="C2335" t="str">
            <v>Paper</v>
          </cell>
          <cell r="D2335" t="str">
            <v>GESTIÓN ECONÓMICA DEL E-LEARNING</v>
          </cell>
          <cell r="E2335">
            <v>2</v>
          </cell>
          <cell r="F2335">
            <v>1.4228000000000001</v>
          </cell>
          <cell r="G2335">
            <v>2.85</v>
          </cell>
          <cell r="H2335">
            <v>0</v>
          </cell>
          <cell r="I2335">
            <v>0</v>
          </cell>
          <cell r="J2335">
            <v>0</v>
          </cell>
          <cell r="K2335">
            <v>0</v>
          </cell>
          <cell r="L2335">
            <v>0</v>
          </cell>
          <cell r="M2335">
            <v>0</v>
          </cell>
          <cell r="N2335">
            <v>0</v>
          </cell>
          <cell r="O2335">
            <v>0</v>
          </cell>
          <cell r="P2335">
            <v>2</v>
          </cell>
          <cell r="Q2335">
            <v>2.85</v>
          </cell>
          <cell r="R2335">
            <v>1.4228000000000001</v>
          </cell>
          <cell r="S2335">
            <v>0</v>
          </cell>
          <cell r="T2335">
            <v>1</v>
          </cell>
          <cell r="U2335">
            <v>0</v>
          </cell>
          <cell r="V2335">
            <v>0</v>
          </cell>
          <cell r="W2335">
            <v>1</v>
          </cell>
          <cell r="X2335">
            <v>0.5</v>
          </cell>
          <cell r="Y2335">
            <v>1.42</v>
          </cell>
          <cell r="Z2335">
            <v>1</v>
          </cell>
          <cell r="AA2335">
            <v>1.42</v>
          </cell>
          <cell r="AB2335">
            <v>1</v>
          </cell>
          <cell r="AC2335">
            <v>1.42</v>
          </cell>
          <cell r="AD2335">
            <v>0</v>
          </cell>
          <cell r="AE2335">
            <v>0</v>
          </cell>
          <cell r="AF2335">
            <v>0</v>
          </cell>
        </row>
        <row r="2336">
          <cell r="A2336" t="str">
            <v>XP06/M2005/01487</v>
          </cell>
          <cell r="B2336" t="str">
            <v>INV-OPR-ESTOC</v>
          </cell>
          <cell r="C2336" t="str">
            <v>Paper</v>
          </cell>
          <cell r="D2336" t="str">
            <v>XARXES DE COMPUTADORS</v>
          </cell>
          <cell r="E2336">
            <v>5</v>
          </cell>
          <cell r="F2336">
            <v>5.3586</v>
          </cell>
          <cell r="G2336">
            <v>26.79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  <cell r="M2336">
            <v>0</v>
          </cell>
          <cell r="N2336">
            <v>0</v>
          </cell>
          <cell r="O2336">
            <v>0</v>
          </cell>
          <cell r="P2336">
            <v>5</v>
          </cell>
          <cell r="Q2336">
            <v>26.79</v>
          </cell>
          <cell r="R2336">
            <v>5.3586</v>
          </cell>
          <cell r="S2336">
            <v>0</v>
          </cell>
          <cell r="T2336">
            <v>0</v>
          </cell>
          <cell r="U2336">
            <v>0</v>
          </cell>
          <cell r="V2336">
            <v>0</v>
          </cell>
          <cell r="W2336">
            <v>0</v>
          </cell>
          <cell r="X2336">
            <v>0</v>
          </cell>
          <cell r="Y2336">
            <v>0</v>
          </cell>
          <cell r="Z2336">
            <v>5</v>
          </cell>
          <cell r="AA2336">
            <v>26.79</v>
          </cell>
          <cell r="AB2336">
            <v>5</v>
          </cell>
          <cell r="AC2336">
            <v>26.79</v>
          </cell>
          <cell r="AD2336">
            <v>0</v>
          </cell>
          <cell r="AE2336">
            <v>0</v>
          </cell>
          <cell r="AF2336">
            <v>0</v>
          </cell>
        </row>
        <row r="2337">
          <cell r="A2337" t="str">
            <v>XP06/M2007/01768</v>
          </cell>
          <cell r="B2337" t="str">
            <v>INV-OPR-ESTOC</v>
          </cell>
          <cell r="C2337" t="str">
            <v>Paper</v>
          </cell>
          <cell r="D2337" t="str">
            <v>ASPECTES AVANÇATS DE SEGURETAT EN XARXES</v>
          </cell>
          <cell r="E2337">
            <v>3</v>
          </cell>
          <cell r="F2337">
            <v>5.5702999999999996</v>
          </cell>
          <cell r="G2337">
            <v>16.71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3</v>
          </cell>
          <cell r="Q2337">
            <v>16.71</v>
          </cell>
          <cell r="R2337">
            <v>5.5702999999999996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3</v>
          </cell>
          <cell r="AA2337">
            <v>16.71</v>
          </cell>
          <cell r="AB2337">
            <v>3</v>
          </cell>
          <cell r="AC2337">
            <v>16.71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A2338" t="str">
            <v>XP06/M2008/01165</v>
          </cell>
          <cell r="B2338" t="str">
            <v>INV-OPR-ESTOC</v>
          </cell>
          <cell r="C2338" t="str">
            <v>Paper</v>
          </cell>
          <cell r="D2338" t="str">
            <v>DESENVOLUPAMENT D'APLICACIONS WEB</v>
          </cell>
          <cell r="E2338">
            <v>4</v>
          </cell>
          <cell r="F2338">
            <v>1.4447000000000001</v>
          </cell>
          <cell r="G2338">
            <v>5.78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4</v>
          </cell>
          <cell r="Q2338">
            <v>5.78</v>
          </cell>
          <cell r="R2338">
            <v>1.4447000000000001</v>
          </cell>
          <cell r="S2338">
            <v>0</v>
          </cell>
          <cell r="T2338">
            <v>0</v>
          </cell>
          <cell r="U2338">
            <v>0</v>
          </cell>
          <cell r="V2338">
            <v>0</v>
          </cell>
          <cell r="W2338">
            <v>0</v>
          </cell>
          <cell r="X2338">
            <v>0</v>
          </cell>
          <cell r="Y2338">
            <v>0</v>
          </cell>
          <cell r="Z2338">
            <v>4</v>
          </cell>
          <cell r="AA2338">
            <v>5.78</v>
          </cell>
          <cell r="AB2338">
            <v>4</v>
          </cell>
          <cell r="AC2338">
            <v>5.78</v>
          </cell>
          <cell r="AD2338">
            <v>0</v>
          </cell>
          <cell r="AE2338">
            <v>0</v>
          </cell>
          <cell r="AF2338">
            <v>0</v>
          </cell>
        </row>
        <row r="2339">
          <cell r="A2339" t="str">
            <v>XP06/M2009/02146</v>
          </cell>
          <cell r="B2339" t="str">
            <v>INV-OPR-ESTOC</v>
          </cell>
          <cell r="C2339" t="str">
            <v>Paper</v>
          </cell>
          <cell r="D2339" t="str">
            <v>BASES DE DADES</v>
          </cell>
          <cell r="E2339">
            <v>3</v>
          </cell>
          <cell r="F2339">
            <v>8.6542999999999992</v>
          </cell>
          <cell r="G2339">
            <v>25.96</v>
          </cell>
          <cell r="H2339">
            <v>0</v>
          </cell>
          <cell r="I2339">
            <v>0</v>
          </cell>
          <cell r="J2339">
            <v>0</v>
          </cell>
          <cell r="K2339">
            <v>0</v>
          </cell>
          <cell r="L2339">
            <v>1</v>
          </cell>
          <cell r="M2339">
            <v>0</v>
          </cell>
          <cell r="N2339">
            <v>0</v>
          </cell>
          <cell r="O2339">
            <v>0</v>
          </cell>
          <cell r="P2339">
            <v>4</v>
          </cell>
          <cell r="Q2339">
            <v>25.96</v>
          </cell>
          <cell r="R2339">
            <v>6.4907000000000004</v>
          </cell>
          <cell r="S2339">
            <v>0</v>
          </cell>
          <cell r="T2339">
            <v>0</v>
          </cell>
          <cell r="U2339">
            <v>0</v>
          </cell>
          <cell r="V2339">
            <v>0</v>
          </cell>
          <cell r="W2339">
            <v>0</v>
          </cell>
          <cell r="X2339">
            <v>0</v>
          </cell>
          <cell r="Y2339">
            <v>0</v>
          </cell>
          <cell r="Z2339">
            <v>4</v>
          </cell>
          <cell r="AA2339">
            <v>25.96</v>
          </cell>
          <cell r="AB2339">
            <v>4</v>
          </cell>
          <cell r="AC2339">
            <v>25.96</v>
          </cell>
          <cell r="AD2339">
            <v>0</v>
          </cell>
          <cell r="AE2339">
            <v>0</v>
          </cell>
          <cell r="AF2339">
            <v>0</v>
          </cell>
        </row>
        <row r="2340">
          <cell r="A2340" t="str">
            <v>XP06/M2010/01166</v>
          </cell>
          <cell r="B2340" t="str">
            <v>INV-OPR-ESTOC</v>
          </cell>
          <cell r="C2340" t="str">
            <v>Paper</v>
          </cell>
          <cell r="D2340" t="str">
            <v>INTRODUCCIÓ AL DESENVOLUPAMENT DE PROGRAMARI</v>
          </cell>
          <cell r="E2340">
            <v>2</v>
          </cell>
          <cell r="F2340">
            <v>0</v>
          </cell>
          <cell r="G2340">
            <v>0</v>
          </cell>
          <cell r="H2340">
            <v>0</v>
          </cell>
          <cell r="I2340">
            <v>0</v>
          </cell>
          <cell r="J2340">
            <v>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  <cell r="O2340">
            <v>0</v>
          </cell>
          <cell r="P2340">
            <v>2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0</v>
          </cell>
          <cell r="V2340">
            <v>0</v>
          </cell>
          <cell r="W2340">
            <v>0</v>
          </cell>
          <cell r="X2340">
            <v>0</v>
          </cell>
          <cell r="Y2340">
            <v>0</v>
          </cell>
          <cell r="Z2340">
            <v>2</v>
          </cell>
          <cell r="AA2340">
            <v>0</v>
          </cell>
          <cell r="AB2340">
            <v>2</v>
          </cell>
          <cell r="AC2340">
            <v>0</v>
          </cell>
          <cell r="AD2340">
            <v>0</v>
          </cell>
          <cell r="AE2340">
            <v>0</v>
          </cell>
          <cell r="AF2340">
            <v>0</v>
          </cell>
        </row>
        <row r="2341">
          <cell r="A2341" t="str">
            <v>XP06/M2011/01806</v>
          </cell>
          <cell r="B2341" t="str">
            <v>INV-OPR-ESTOC</v>
          </cell>
          <cell r="C2341" t="str">
            <v>Paper</v>
          </cell>
          <cell r="D2341" t="str">
            <v>CONCEPTES AVANÇATS EN DESENVOLUPAMENT DE PROGRAMARI</v>
          </cell>
          <cell r="E2341">
            <v>6</v>
          </cell>
          <cell r="F2341">
            <v>3.2355999999999998</v>
          </cell>
          <cell r="G2341">
            <v>19.41</v>
          </cell>
          <cell r="H2341">
            <v>0</v>
          </cell>
          <cell r="I2341">
            <v>0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  <cell r="O2341">
            <v>0</v>
          </cell>
          <cell r="P2341">
            <v>6</v>
          </cell>
          <cell r="Q2341">
            <v>19.41</v>
          </cell>
          <cell r="R2341">
            <v>3.2355999999999998</v>
          </cell>
          <cell r="S2341">
            <v>0</v>
          </cell>
          <cell r="T2341">
            <v>0</v>
          </cell>
          <cell r="U2341">
            <v>0</v>
          </cell>
          <cell r="V2341">
            <v>0</v>
          </cell>
          <cell r="W2341">
            <v>0</v>
          </cell>
          <cell r="X2341">
            <v>0</v>
          </cell>
          <cell r="Y2341">
            <v>0</v>
          </cell>
          <cell r="Z2341">
            <v>6</v>
          </cell>
          <cell r="AA2341">
            <v>19.41</v>
          </cell>
          <cell r="AB2341">
            <v>6</v>
          </cell>
          <cell r="AC2341">
            <v>19.41</v>
          </cell>
          <cell r="AD2341">
            <v>0</v>
          </cell>
          <cell r="AE2341">
            <v>0</v>
          </cell>
          <cell r="AF2341">
            <v>0</v>
          </cell>
        </row>
        <row r="2342">
          <cell r="A2342" t="str">
            <v>XP06/M2012/01486</v>
          </cell>
          <cell r="B2342" t="str">
            <v>INV-OPR-ESTOC</v>
          </cell>
          <cell r="C2342" t="str">
            <v>Paper</v>
          </cell>
          <cell r="D2342" t="str">
            <v>ENGINYERIA DEL PROGRAMARI EN ENTORNS DEL PROGRAMARI LLIURE</v>
          </cell>
          <cell r="E2342">
            <v>2</v>
          </cell>
          <cell r="F2342">
            <v>6.0472000000000001</v>
          </cell>
          <cell r="G2342">
            <v>12.09</v>
          </cell>
          <cell r="H2342">
            <v>0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  <cell r="O2342">
            <v>0</v>
          </cell>
          <cell r="P2342">
            <v>2</v>
          </cell>
          <cell r="Q2342">
            <v>12.09</v>
          </cell>
          <cell r="R2342">
            <v>6.0472000000000001</v>
          </cell>
          <cell r="S2342">
            <v>0</v>
          </cell>
          <cell r="T2342">
            <v>1</v>
          </cell>
          <cell r="U2342">
            <v>0</v>
          </cell>
          <cell r="V2342">
            <v>0</v>
          </cell>
          <cell r="W2342">
            <v>1</v>
          </cell>
          <cell r="X2342">
            <v>0.5</v>
          </cell>
          <cell r="Y2342">
            <v>6.05</v>
          </cell>
          <cell r="Z2342">
            <v>1</v>
          </cell>
          <cell r="AA2342">
            <v>6.05</v>
          </cell>
          <cell r="AB2342">
            <v>1</v>
          </cell>
          <cell r="AC2342">
            <v>6.05</v>
          </cell>
          <cell r="AD2342">
            <v>0</v>
          </cell>
          <cell r="AE2342">
            <v>0</v>
          </cell>
          <cell r="AF2342">
            <v>0</v>
          </cell>
        </row>
        <row r="2343">
          <cell r="A2343" t="str">
            <v>XP06/M2101/01492</v>
          </cell>
          <cell r="B2343" t="str">
            <v>INV-OPR-ESTOC</v>
          </cell>
          <cell r="C2343" t="str">
            <v>Paper</v>
          </cell>
          <cell r="D2343" t="str">
            <v>INTRODUCCIÓN AL SOFTWARE LLIBRE</v>
          </cell>
          <cell r="E2343">
            <v>0</v>
          </cell>
          <cell r="F2343">
            <v>0</v>
          </cell>
          <cell r="G2343">
            <v>0</v>
          </cell>
          <cell r="H2343">
            <v>0</v>
          </cell>
          <cell r="I2343">
            <v>0</v>
          </cell>
          <cell r="J2343">
            <v>0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  <cell r="S2343">
            <v>0</v>
          </cell>
          <cell r="T2343">
            <v>0</v>
          </cell>
          <cell r="U2343">
            <v>0</v>
          </cell>
          <cell r="V2343">
            <v>0</v>
          </cell>
          <cell r="W2343">
            <v>0</v>
          </cell>
          <cell r="X2343">
            <v>0</v>
          </cell>
          <cell r="Y2343">
            <v>0</v>
          </cell>
          <cell r="Z2343">
            <v>0</v>
          </cell>
          <cell r="AA2343">
            <v>0</v>
          </cell>
          <cell r="AB2343">
            <v>0</v>
          </cell>
          <cell r="AC2343">
            <v>0</v>
          </cell>
          <cell r="AD2343">
            <v>0</v>
          </cell>
          <cell r="AE2343">
            <v>0</v>
          </cell>
          <cell r="AF2343">
            <v>0</v>
          </cell>
        </row>
        <row r="2344">
          <cell r="A2344" t="str">
            <v>XP06/M2102/01493</v>
          </cell>
          <cell r="B2344" t="str">
            <v>INV-OPR-ESTOC</v>
          </cell>
          <cell r="C2344" t="str">
            <v>Paper</v>
          </cell>
          <cell r="D2344" t="str">
            <v>SISTEMA OPERATIVO GNU/LINUX BÁSICO</v>
          </cell>
          <cell r="E2344">
            <v>0</v>
          </cell>
          <cell r="F2344">
            <v>0</v>
          </cell>
          <cell r="G2344">
            <v>0</v>
          </cell>
          <cell r="H2344">
            <v>0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>
            <v>0</v>
          </cell>
          <cell r="W2344">
            <v>0</v>
          </cell>
          <cell r="X2344">
            <v>0</v>
          </cell>
          <cell r="Y2344">
            <v>0</v>
          </cell>
          <cell r="Z2344">
            <v>0</v>
          </cell>
          <cell r="AA2344">
            <v>0</v>
          </cell>
          <cell r="AB2344">
            <v>0</v>
          </cell>
          <cell r="AC2344">
            <v>0</v>
          </cell>
          <cell r="AD2344">
            <v>0</v>
          </cell>
          <cell r="AE2344">
            <v>0</v>
          </cell>
          <cell r="AF2344">
            <v>0</v>
          </cell>
        </row>
        <row r="2345">
          <cell r="A2345" t="str">
            <v>XP06/M2103/01494</v>
          </cell>
          <cell r="B2345" t="str">
            <v>INV-OPR-ESTOC</v>
          </cell>
          <cell r="C2345" t="str">
            <v>Paper</v>
          </cell>
          <cell r="D2345" t="str">
            <v>ADMINISTRACIÓN AVANZADA DEL SISTEMA OPERATIVO GNU/LINUX</v>
          </cell>
          <cell r="E2345">
            <v>0</v>
          </cell>
          <cell r="F2345">
            <v>0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  <cell r="T2345">
            <v>0</v>
          </cell>
          <cell r="U2345">
            <v>0</v>
          </cell>
          <cell r="V2345">
            <v>0</v>
          </cell>
          <cell r="W2345">
            <v>0</v>
          </cell>
          <cell r="X2345">
            <v>0</v>
          </cell>
          <cell r="Y2345">
            <v>0</v>
          </cell>
          <cell r="Z2345">
            <v>0</v>
          </cell>
          <cell r="AA2345">
            <v>0</v>
          </cell>
          <cell r="AB2345">
            <v>0</v>
          </cell>
          <cell r="AC2345">
            <v>0</v>
          </cell>
          <cell r="AD2345">
            <v>0</v>
          </cell>
          <cell r="AE2345">
            <v>0</v>
          </cell>
          <cell r="AF2345">
            <v>0</v>
          </cell>
        </row>
        <row r="2346">
          <cell r="A2346" t="str">
            <v>XP06/M2104/01495</v>
          </cell>
          <cell r="B2346" t="str">
            <v>INV-OPR-ESTOC</v>
          </cell>
          <cell r="C2346" t="str">
            <v>Paper</v>
          </cell>
          <cell r="D2346" t="str">
            <v>IMPLANTACIÓN DE SISTEMAS DE SOFTWARE LLIBRE</v>
          </cell>
          <cell r="E2346">
            <v>0</v>
          </cell>
          <cell r="F2346">
            <v>0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>
            <v>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  <cell r="U2346">
            <v>0</v>
          </cell>
          <cell r="V2346">
            <v>0</v>
          </cell>
          <cell r="W2346">
            <v>0</v>
          </cell>
          <cell r="X2346">
            <v>0</v>
          </cell>
          <cell r="Y2346">
            <v>0</v>
          </cell>
          <cell r="Z2346">
            <v>0</v>
          </cell>
          <cell r="AA2346">
            <v>0</v>
          </cell>
          <cell r="AB2346">
            <v>0</v>
          </cell>
          <cell r="AC2346">
            <v>0</v>
          </cell>
          <cell r="AD2346">
            <v>0</v>
          </cell>
          <cell r="AE2346">
            <v>0</v>
          </cell>
          <cell r="AF2346">
            <v>0</v>
          </cell>
        </row>
        <row r="2347">
          <cell r="A2347" t="str">
            <v>XP06/M2105/01496</v>
          </cell>
          <cell r="B2347" t="str">
            <v>INV-OPR-ESTOC</v>
          </cell>
          <cell r="C2347" t="str">
            <v>Paper</v>
          </cell>
          <cell r="D2347" t="str">
            <v>REDES DE COMPUTADORES</v>
          </cell>
          <cell r="E2347">
            <v>32</v>
          </cell>
          <cell r="F2347">
            <v>6.7066999999999997</v>
          </cell>
          <cell r="G2347">
            <v>214.62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32</v>
          </cell>
          <cell r="Q2347">
            <v>214.62</v>
          </cell>
          <cell r="R2347">
            <v>6.7066999999999997</v>
          </cell>
          <cell r="S2347">
            <v>0</v>
          </cell>
          <cell r="T2347">
            <v>0</v>
          </cell>
          <cell r="U2347">
            <v>0</v>
          </cell>
          <cell r="V2347">
            <v>0</v>
          </cell>
          <cell r="W2347">
            <v>0</v>
          </cell>
          <cell r="X2347">
            <v>0</v>
          </cell>
          <cell r="Y2347">
            <v>0</v>
          </cell>
          <cell r="Z2347">
            <v>32</v>
          </cell>
          <cell r="AA2347">
            <v>214.62</v>
          </cell>
          <cell r="AB2347">
            <v>32</v>
          </cell>
          <cell r="AC2347">
            <v>214.62</v>
          </cell>
          <cell r="AD2347">
            <v>0</v>
          </cell>
          <cell r="AE2347">
            <v>0</v>
          </cell>
          <cell r="AF2347">
            <v>0</v>
          </cell>
        </row>
        <row r="2348">
          <cell r="A2348" t="str">
            <v>XP06/M2107/01768</v>
          </cell>
          <cell r="B2348" t="str">
            <v>INV-OPR-ESTOC</v>
          </cell>
          <cell r="C2348" t="str">
            <v>Paper</v>
          </cell>
          <cell r="D2348" t="str">
            <v>ASPECTOS AVANZADOS DE SEGURIDAD EN REDES</v>
          </cell>
          <cell r="E2348">
            <v>25</v>
          </cell>
          <cell r="F2348">
            <v>5.3601000000000001</v>
          </cell>
          <cell r="G2348">
            <v>134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25</v>
          </cell>
          <cell r="Q2348">
            <v>134</v>
          </cell>
          <cell r="R2348">
            <v>5.3601000000000001</v>
          </cell>
          <cell r="S2348">
            <v>0</v>
          </cell>
          <cell r="T2348">
            <v>0</v>
          </cell>
          <cell r="U2348">
            <v>0</v>
          </cell>
          <cell r="V2348">
            <v>0</v>
          </cell>
          <cell r="W2348">
            <v>0</v>
          </cell>
          <cell r="X2348">
            <v>0</v>
          </cell>
          <cell r="Y2348">
            <v>0</v>
          </cell>
          <cell r="Z2348">
            <v>25</v>
          </cell>
          <cell r="AA2348">
            <v>134</v>
          </cell>
          <cell r="AB2348">
            <v>25</v>
          </cell>
          <cell r="AC2348">
            <v>134</v>
          </cell>
          <cell r="AD2348">
            <v>0</v>
          </cell>
          <cell r="AE2348">
            <v>0</v>
          </cell>
          <cell r="AF2348">
            <v>0</v>
          </cell>
        </row>
        <row r="2349">
          <cell r="A2349" t="str">
            <v>XP06/M2108/01497</v>
          </cell>
          <cell r="B2349" t="str">
            <v>INV-OPR-ESTOC</v>
          </cell>
          <cell r="C2349" t="str">
            <v>Paper</v>
          </cell>
          <cell r="D2349" t="str">
            <v>DESARROLLO DE APLICACIONES WEB</v>
          </cell>
          <cell r="E2349">
            <v>19</v>
          </cell>
          <cell r="F2349">
            <v>6.7960000000000003</v>
          </cell>
          <cell r="G2349">
            <v>129.12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>
            <v>0</v>
          </cell>
          <cell r="P2349">
            <v>19</v>
          </cell>
          <cell r="Q2349">
            <v>129.12</v>
          </cell>
          <cell r="R2349">
            <v>6.7960000000000003</v>
          </cell>
          <cell r="S2349">
            <v>0</v>
          </cell>
          <cell r="T2349">
            <v>0</v>
          </cell>
          <cell r="U2349">
            <v>0</v>
          </cell>
          <cell r="V2349">
            <v>0</v>
          </cell>
          <cell r="W2349">
            <v>0</v>
          </cell>
          <cell r="X2349">
            <v>0</v>
          </cell>
          <cell r="Y2349">
            <v>0</v>
          </cell>
          <cell r="Z2349">
            <v>19</v>
          </cell>
          <cell r="AA2349">
            <v>129.12</v>
          </cell>
          <cell r="AB2349">
            <v>19</v>
          </cell>
          <cell r="AC2349">
            <v>129.12</v>
          </cell>
          <cell r="AD2349">
            <v>0</v>
          </cell>
          <cell r="AE2349">
            <v>0</v>
          </cell>
          <cell r="AF2349">
            <v>0</v>
          </cell>
        </row>
        <row r="2350">
          <cell r="A2350" t="str">
            <v>XP06/M2109/02146</v>
          </cell>
          <cell r="B2350" t="str">
            <v>INV-OPR-ESTOC</v>
          </cell>
          <cell r="C2350" t="str">
            <v>Paper</v>
          </cell>
          <cell r="D2350" t="str">
            <v>BASES DE DATOS</v>
          </cell>
          <cell r="E2350">
            <v>1</v>
          </cell>
          <cell r="F2350">
            <v>8.7277000000000005</v>
          </cell>
          <cell r="G2350">
            <v>8.73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  <cell r="O2350">
            <v>0</v>
          </cell>
          <cell r="P2350">
            <v>1</v>
          </cell>
          <cell r="Q2350">
            <v>8.73</v>
          </cell>
          <cell r="R2350">
            <v>8.7277000000000005</v>
          </cell>
          <cell r="S2350">
            <v>0</v>
          </cell>
          <cell r="T2350">
            <v>0</v>
          </cell>
          <cell r="U2350">
            <v>0</v>
          </cell>
          <cell r="V2350">
            <v>0</v>
          </cell>
          <cell r="W2350">
            <v>0</v>
          </cell>
          <cell r="X2350">
            <v>0</v>
          </cell>
          <cell r="Y2350">
            <v>0</v>
          </cell>
          <cell r="Z2350">
            <v>1</v>
          </cell>
          <cell r="AA2350">
            <v>8.73</v>
          </cell>
          <cell r="AB2350">
            <v>1</v>
          </cell>
          <cell r="AC2350">
            <v>8.73</v>
          </cell>
          <cell r="AD2350">
            <v>0</v>
          </cell>
          <cell r="AE2350">
            <v>0</v>
          </cell>
          <cell r="AF2350">
            <v>0</v>
          </cell>
        </row>
        <row r="2351">
          <cell r="A2351" t="str">
            <v>XP06/M2110/01498</v>
          </cell>
          <cell r="B2351" t="str">
            <v>INV-OPR-ESTOC</v>
          </cell>
          <cell r="C2351" t="str">
            <v>Paper</v>
          </cell>
          <cell r="D2351" t="str">
            <v>INTRODUCCIÓN AL DESARROLLO DE SOFTWARE</v>
          </cell>
          <cell r="E2351">
            <v>5</v>
          </cell>
          <cell r="F2351">
            <v>7.5730000000000004</v>
          </cell>
          <cell r="G2351">
            <v>37.86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  <cell r="O2351">
            <v>0</v>
          </cell>
          <cell r="P2351">
            <v>5</v>
          </cell>
          <cell r="Q2351">
            <v>37.86</v>
          </cell>
          <cell r="R2351">
            <v>7.5730000000000004</v>
          </cell>
          <cell r="S2351">
            <v>0</v>
          </cell>
          <cell r="T2351">
            <v>0</v>
          </cell>
          <cell r="U2351">
            <v>0</v>
          </cell>
          <cell r="V2351">
            <v>0</v>
          </cell>
          <cell r="W2351">
            <v>0</v>
          </cell>
          <cell r="X2351">
            <v>0</v>
          </cell>
          <cell r="Y2351">
            <v>0</v>
          </cell>
          <cell r="Z2351">
            <v>5</v>
          </cell>
          <cell r="AA2351">
            <v>37.86</v>
          </cell>
          <cell r="AB2351">
            <v>5</v>
          </cell>
          <cell r="AC2351">
            <v>37.86</v>
          </cell>
          <cell r="AD2351">
            <v>0</v>
          </cell>
          <cell r="AE2351">
            <v>0</v>
          </cell>
          <cell r="AF2351">
            <v>0</v>
          </cell>
        </row>
        <row r="2352">
          <cell r="A2352" t="str">
            <v>XP06/M2111/01807</v>
          </cell>
          <cell r="B2352" t="str">
            <v>INV-OPR-ESTOC</v>
          </cell>
          <cell r="C2352" t="str">
            <v>Paper</v>
          </cell>
          <cell r="D2352" t="str">
            <v>CONCEPTOS AVANZADOS EN DESARROLLO DE SOFTWARE</v>
          </cell>
          <cell r="E2352">
            <v>21</v>
          </cell>
          <cell r="F2352">
            <v>3.2029000000000001</v>
          </cell>
          <cell r="G2352">
            <v>67.260000000000005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  <cell r="M2352">
            <v>0</v>
          </cell>
          <cell r="N2352">
            <v>0</v>
          </cell>
          <cell r="O2352">
            <v>0</v>
          </cell>
          <cell r="P2352">
            <v>21</v>
          </cell>
          <cell r="Q2352">
            <v>67.260000000000005</v>
          </cell>
          <cell r="R2352">
            <v>3.2029000000000001</v>
          </cell>
          <cell r="S2352">
            <v>0</v>
          </cell>
          <cell r="T2352">
            <v>0</v>
          </cell>
          <cell r="U2352">
            <v>0</v>
          </cell>
          <cell r="V2352">
            <v>0</v>
          </cell>
          <cell r="W2352">
            <v>0</v>
          </cell>
          <cell r="X2352">
            <v>0</v>
          </cell>
          <cell r="Y2352">
            <v>0</v>
          </cell>
          <cell r="Z2352">
            <v>21</v>
          </cell>
          <cell r="AA2352">
            <v>67.260000000000005</v>
          </cell>
          <cell r="AB2352">
            <v>21</v>
          </cell>
          <cell r="AC2352">
            <v>67.260000000000005</v>
          </cell>
          <cell r="AD2352">
            <v>0</v>
          </cell>
          <cell r="AE2352">
            <v>0</v>
          </cell>
          <cell r="AF2352">
            <v>0</v>
          </cell>
        </row>
        <row r="2353">
          <cell r="A2353" t="str">
            <v>XP06/M2112/01486</v>
          </cell>
          <cell r="B2353" t="str">
            <v>INV-OPR-ESTOC</v>
          </cell>
          <cell r="C2353" t="str">
            <v>Paper</v>
          </cell>
          <cell r="D2353" t="str">
            <v>INGENIERIA DEL PROGRMARI EN ENTORNO DEL PROGRMARI LLIURE</v>
          </cell>
          <cell r="E2353">
            <v>3</v>
          </cell>
          <cell r="F2353">
            <v>6.0831999999999997</v>
          </cell>
          <cell r="G2353">
            <v>18.25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  <cell r="M2353">
            <v>0</v>
          </cell>
          <cell r="N2353">
            <v>0</v>
          </cell>
          <cell r="O2353">
            <v>0</v>
          </cell>
          <cell r="P2353">
            <v>3</v>
          </cell>
          <cell r="Q2353">
            <v>18.25</v>
          </cell>
          <cell r="R2353">
            <v>6.0831999999999997</v>
          </cell>
          <cell r="S2353">
            <v>0</v>
          </cell>
          <cell r="T2353">
            <v>0</v>
          </cell>
          <cell r="U2353">
            <v>0</v>
          </cell>
          <cell r="V2353">
            <v>0</v>
          </cell>
          <cell r="W2353">
            <v>0</v>
          </cell>
          <cell r="X2353">
            <v>0</v>
          </cell>
          <cell r="Y2353">
            <v>0</v>
          </cell>
          <cell r="Z2353">
            <v>3</v>
          </cell>
          <cell r="AA2353">
            <v>18.25</v>
          </cell>
          <cell r="AB2353">
            <v>3</v>
          </cell>
          <cell r="AC2353">
            <v>18.25</v>
          </cell>
          <cell r="AD2353">
            <v>0</v>
          </cell>
          <cell r="AE2353">
            <v>0</v>
          </cell>
          <cell r="AF2353">
            <v>0</v>
          </cell>
        </row>
        <row r="2354">
          <cell r="A2354" t="str">
            <v>XP06/M2113/01499</v>
          </cell>
          <cell r="B2354" t="str">
            <v>INV-OPR-ESTOC</v>
          </cell>
          <cell r="C2354" t="str">
            <v>Paper</v>
          </cell>
          <cell r="D2354" t="str">
            <v>UTILIDADES Y HERRAMIENTAS DE SOFTWARE LLIBRE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A2355" t="str">
            <v>XP06/M3010/02031</v>
          </cell>
          <cell r="B2355" t="str">
            <v>INV-OPR-ESTOC</v>
          </cell>
          <cell r="C2355" t="str">
            <v>Paper</v>
          </cell>
          <cell r="D2355" t="str">
            <v>EL TREBALL EN LA SOCIETAT DEL CONEIXEMENT</v>
          </cell>
          <cell r="E2355">
            <v>1</v>
          </cell>
          <cell r="F2355">
            <v>3.4022999999999999</v>
          </cell>
          <cell r="G2355">
            <v>3.4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1</v>
          </cell>
          <cell r="Q2355">
            <v>3.4</v>
          </cell>
          <cell r="R2355">
            <v>3.4022999999999999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1</v>
          </cell>
          <cell r="AA2355">
            <v>3.4</v>
          </cell>
          <cell r="AB2355">
            <v>1</v>
          </cell>
          <cell r="AC2355">
            <v>3.4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A2356" t="str">
            <v>XP06/M3013/01465</v>
          </cell>
          <cell r="B2356" t="str">
            <v>INV-OPR-ESTOC</v>
          </cell>
          <cell r="C2356" t="str">
            <v>Paper</v>
          </cell>
          <cell r="D2356" t="str">
            <v>CULTURA VISUAL DIGITAL</v>
          </cell>
          <cell r="E2356">
            <v>7</v>
          </cell>
          <cell r="F2356">
            <v>1.4497</v>
          </cell>
          <cell r="G2356">
            <v>10.15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7</v>
          </cell>
          <cell r="Q2356">
            <v>10.15</v>
          </cell>
          <cell r="R2356">
            <v>1.4497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7</v>
          </cell>
          <cell r="AA2356">
            <v>10.15</v>
          </cell>
          <cell r="AB2356">
            <v>7</v>
          </cell>
          <cell r="AC2356">
            <v>10.15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A2357" t="str">
            <v>XP06/M3018/02034</v>
          </cell>
          <cell r="B2357" t="str">
            <v>INV-OPR-ESTOC</v>
          </cell>
          <cell r="C2357" t="str">
            <v>Paper</v>
          </cell>
          <cell r="D2357" t="str">
            <v>TICS I PROCESSOS POLÍTICS</v>
          </cell>
          <cell r="E2357">
            <v>12</v>
          </cell>
          <cell r="F2357">
            <v>3.0169999999999999</v>
          </cell>
          <cell r="G2357">
            <v>36.200000000000003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12</v>
          </cell>
          <cell r="Q2357">
            <v>36.200000000000003</v>
          </cell>
          <cell r="R2357">
            <v>3.0169999999999999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12</v>
          </cell>
          <cell r="AA2357">
            <v>36.200000000000003</v>
          </cell>
          <cell r="AB2357">
            <v>12</v>
          </cell>
          <cell r="AC2357">
            <v>36.200000000000003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A2358" t="str">
            <v>XP07/01004/02511</v>
          </cell>
          <cell r="B2358" t="str">
            <v>INV-OPR-ESTOC</v>
          </cell>
          <cell r="C2358" t="str">
            <v>Paper</v>
          </cell>
          <cell r="D2358" t="str">
            <v>ESTADÍSTICA I</v>
          </cell>
          <cell r="E2358">
            <v>133</v>
          </cell>
          <cell r="F2358">
            <v>3.7214</v>
          </cell>
          <cell r="G2358">
            <v>494.95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2</v>
          </cell>
          <cell r="M2358">
            <v>0</v>
          </cell>
          <cell r="N2358">
            <v>0</v>
          </cell>
          <cell r="O2358">
            <v>0</v>
          </cell>
          <cell r="P2358">
            <v>135</v>
          </cell>
          <cell r="Q2358">
            <v>494.95</v>
          </cell>
          <cell r="R2358">
            <v>3.6663000000000001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135</v>
          </cell>
          <cell r="AA2358">
            <v>494.95</v>
          </cell>
          <cell r="AB2358">
            <v>135</v>
          </cell>
          <cell r="AC2358">
            <v>494.95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A2359" t="str">
            <v>XP07/01018/02370</v>
          </cell>
          <cell r="B2359" t="str">
            <v>INV-OPR-ESTOC</v>
          </cell>
          <cell r="C2359" t="str">
            <v>Paper</v>
          </cell>
          <cell r="D2359" t="str">
            <v>COMPTABILITAT DE COSTOS II</v>
          </cell>
          <cell r="E2359">
            <v>3</v>
          </cell>
          <cell r="F2359">
            <v>3.7587000000000002</v>
          </cell>
          <cell r="G2359">
            <v>11.28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1</v>
          </cell>
          <cell r="M2359">
            <v>0</v>
          </cell>
          <cell r="N2359">
            <v>0</v>
          </cell>
          <cell r="O2359">
            <v>0</v>
          </cell>
          <cell r="P2359">
            <v>4</v>
          </cell>
          <cell r="Q2359">
            <v>11.28</v>
          </cell>
          <cell r="R2359">
            <v>2.819</v>
          </cell>
          <cell r="S2359">
            <v>0</v>
          </cell>
          <cell r="T2359">
            <v>0</v>
          </cell>
          <cell r="U2359">
            <v>0</v>
          </cell>
          <cell r="V2359">
            <v>0</v>
          </cell>
          <cell r="W2359">
            <v>0</v>
          </cell>
          <cell r="X2359">
            <v>0</v>
          </cell>
          <cell r="Y2359">
            <v>0</v>
          </cell>
          <cell r="Z2359">
            <v>4</v>
          </cell>
          <cell r="AA2359">
            <v>11.28</v>
          </cell>
          <cell r="AB2359">
            <v>4</v>
          </cell>
          <cell r="AC2359">
            <v>11.28</v>
          </cell>
          <cell r="AD2359">
            <v>0</v>
          </cell>
          <cell r="AE2359">
            <v>0</v>
          </cell>
          <cell r="AF2359">
            <v>0</v>
          </cell>
        </row>
        <row r="2360">
          <cell r="A2360" t="str">
            <v>XP07/01020/02176</v>
          </cell>
          <cell r="B2360" t="str">
            <v>INV-OPR-ESTOC</v>
          </cell>
          <cell r="C2360" t="str">
            <v>Paper</v>
          </cell>
          <cell r="D2360" t="str">
            <v>MATEMÀTIQUES DE LES OPERACIONS FINANCERES I</v>
          </cell>
          <cell r="E2360">
            <v>22</v>
          </cell>
          <cell r="F2360">
            <v>3.1640999999999999</v>
          </cell>
          <cell r="G2360">
            <v>69.61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  <cell r="O2360">
            <v>0</v>
          </cell>
          <cell r="P2360">
            <v>22</v>
          </cell>
          <cell r="Q2360">
            <v>69.61</v>
          </cell>
          <cell r="R2360">
            <v>3.1640999999999999</v>
          </cell>
          <cell r="S2360">
            <v>0</v>
          </cell>
          <cell r="T2360">
            <v>0</v>
          </cell>
          <cell r="U2360">
            <v>0</v>
          </cell>
          <cell r="V2360">
            <v>0</v>
          </cell>
          <cell r="W2360">
            <v>0</v>
          </cell>
          <cell r="X2360">
            <v>0</v>
          </cell>
          <cell r="Y2360">
            <v>0</v>
          </cell>
          <cell r="Z2360">
            <v>22</v>
          </cell>
          <cell r="AA2360">
            <v>69.61</v>
          </cell>
          <cell r="AB2360">
            <v>22</v>
          </cell>
          <cell r="AC2360">
            <v>69.61</v>
          </cell>
          <cell r="AD2360">
            <v>0</v>
          </cell>
          <cell r="AE2360">
            <v>0</v>
          </cell>
          <cell r="AF2360">
            <v>0</v>
          </cell>
        </row>
        <row r="2361">
          <cell r="A2361" t="str">
            <v>XP07/01068/02854</v>
          </cell>
          <cell r="B2361" t="str">
            <v>INV-OPR-ESTOC</v>
          </cell>
          <cell r="C2361" t="str">
            <v>Paper</v>
          </cell>
          <cell r="D2361" t="str">
            <v>HISTÒRIA DEL PENSAMENT ECONÒMIC</v>
          </cell>
          <cell r="E2361">
            <v>5</v>
          </cell>
          <cell r="F2361">
            <v>6.4676999999999998</v>
          </cell>
          <cell r="G2361">
            <v>32.340000000000003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0</v>
          </cell>
          <cell r="P2361">
            <v>5</v>
          </cell>
          <cell r="Q2361">
            <v>32.340000000000003</v>
          </cell>
          <cell r="R2361">
            <v>6.4676999999999998</v>
          </cell>
          <cell r="S2361">
            <v>0</v>
          </cell>
          <cell r="T2361">
            <v>0</v>
          </cell>
          <cell r="U2361">
            <v>0</v>
          </cell>
          <cell r="V2361">
            <v>0</v>
          </cell>
          <cell r="W2361">
            <v>0</v>
          </cell>
          <cell r="X2361">
            <v>0</v>
          </cell>
          <cell r="Y2361">
            <v>0</v>
          </cell>
          <cell r="Z2361">
            <v>5</v>
          </cell>
          <cell r="AA2361">
            <v>32.340000000000003</v>
          </cell>
          <cell r="AB2361">
            <v>5</v>
          </cell>
          <cell r="AC2361">
            <v>32.340000000000003</v>
          </cell>
          <cell r="AD2361">
            <v>0</v>
          </cell>
          <cell r="AE2361">
            <v>0</v>
          </cell>
          <cell r="AF2361">
            <v>0</v>
          </cell>
        </row>
        <row r="2362">
          <cell r="A2362" t="str">
            <v>XP07/01071/02375</v>
          </cell>
          <cell r="B2362" t="str">
            <v>INV-OPR-ESTOC</v>
          </cell>
          <cell r="C2362" t="str">
            <v>Paper</v>
          </cell>
          <cell r="D2362" t="str">
            <v>MACROECONOMIA</v>
          </cell>
          <cell r="E2362">
            <v>3</v>
          </cell>
          <cell r="F2362">
            <v>6.2968999999999999</v>
          </cell>
          <cell r="G2362">
            <v>18.89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  <cell r="O2362">
            <v>0</v>
          </cell>
          <cell r="P2362">
            <v>3</v>
          </cell>
          <cell r="Q2362">
            <v>18.89</v>
          </cell>
          <cell r="R2362">
            <v>6.2968999999999999</v>
          </cell>
          <cell r="S2362">
            <v>0</v>
          </cell>
          <cell r="T2362">
            <v>0</v>
          </cell>
          <cell r="U2362">
            <v>0</v>
          </cell>
          <cell r="V2362">
            <v>0</v>
          </cell>
          <cell r="W2362">
            <v>0</v>
          </cell>
          <cell r="X2362">
            <v>0</v>
          </cell>
          <cell r="Y2362">
            <v>0</v>
          </cell>
          <cell r="Z2362">
            <v>3</v>
          </cell>
          <cell r="AA2362">
            <v>18.89</v>
          </cell>
          <cell r="AB2362">
            <v>3</v>
          </cell>
          <cell r="AC2362">
            <v>18.89</v>
          </cell>
          <cell r="AD2362">
            <v>0</v>
          </cell>
          <cell r="AE2362">
            <v>0</v>
          </cell>
          <cell r="AF2362">
            <v>0</v>
          </cell>
        </row>
        <row r="2363">
          <cell r="A2363" t="str">
            <v>XP07/01075/02513</v>
          </cell>
          <cell r="B2363" t="str">
            <v>INV-OPR-ESTOC</v>
          </cell>
          <cell r="C2363" t="str">
            <v>Paper</v>
          </cell>
          <cell r="D2363" t="str">
            <v>ESTADÍSTICA II</v>
          </cell>
          <cell r="E2363">
            <v>1</v>
          </cell>
          <cell r="F2363">
            <v>4.4057000000000004</v>
          </cell>
          <cell r="G2363">
            <v>4.41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>
            <v>0</v>
          </cell>
          <cell r="P2363">
            <v>1</v>
          </cell>
          <cell r="Q2363">
            <v>4.41</v>
          </cell>
          <cell r="R2363">
            <v>4.4057000000000004</v>
          </cell>
          <cell r="S2363">
            <v>0</v>
          </cell>
          <cell r="T2363">
            <v>0</v>
          </cell>
          <cell r="U2363">
            <v>0</v>
          </cell>
          <cell r="V2363">
            <v>0</v>
          </cell>
          <cell r="W2363">
            <v>0</v>
          </cell>
          <cell r="X2363">
            <v>0</v>
          </cell>
          <cell r="Y2363">
            <v>0</v>
          </cell>
          <cell r="Z2363">
            <v>1</v>
          </cell>
          <cell r="AA2363">
            <v>4.41</v>
          </cell>
          <cell r="AB2363">
            <v>1</v>
          </cell>
          <cell r="AC2363">
            <v>4.41</v>
          </cell>
          <cell r="AD2363">
            <v>0</v>
          </cell>
          <cell r="AE2363">
            <v>0</v>
          </cell>
          <cell r="AF2363">
            <v>0</v>
          </cell>
        </row>
        <row r="2364">
          <cell r="A2364" t="str">
            <v>XP07/01086/00295</v>
          </cell>
          <cell r="B2364" t="str">
            <v>INV-OPR-ESTOC</v>
          </cell>
          <cell r="C2364" t="str">
            <v>Paper</v>
          </cell>
          <cell r="D2364" t="str">
            <v>DIRECCIÓ DE MÀRQUETING I</v>
          </cell>
          <cell r="E2364">
            <v>170</v>
          </cell>
          <cell r="F2364">
            <v>7.2735000000000003</v>
          </cell>
          <cell r="G2364">
            <v>1236.49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3</v>
          </cell>
          <cell r="M2364">
            <v>0</v>
          </cell>
          <cell r="N2364">
            <v>0</v>
          </cell>
          <cell r="O2364">
            <v>0</v>
          </cell>
          <cell r="P2364">
            <v>173</v>
          </cell>
          <cell r="Q2364">
            <v>1236.49</v>
          </cell>
          <cell r="R2364">
            <v>7.1473000000000004</v>
          </cell>
          <cell r="S2364">
            <v>0</v>
          </cell>
          <cell r="T2364">
            <v>4</v>
          </cell>
          <cell r="U2364">
            <v>0</v>
          </cell>
          <cell r="V2364">
            <v>0</v>
          </cell>
          <cell r="W2364">
            <v>4</v>
          </cell>
          <cell r="X2364">
            <v>2.3121387283236983E-2</v>
          </cell>
          <cell r="Y2364">
            <v>28.59</v>
          </cell>
          <cell r="Z2364">
            <v>169</v>
          </cell>
          <cell r="AA2364">
            <v>1207.9000000000001</v>
          </cell>
          <cell r="AB2364">
            <v>169</v>
          </cell>
          <cell r="AC2364">
            <v>1207.9000000000001</v>
          </cell>
          <cell r="AD2364">
            <v>0</v>
          </cell>
          <cell r="AE2364">
            <v>0</v>
          </cell>
          <cell r="AF2364">
            <v>0</v>
          </cell>
        </row>
        <row r="2365">
          <cell r="A2365" t="str">
            <v>XP07/01087/02190</v>
          </cell>
          <cell r="B2365" t="str">
            <v>INV-OPR-ESTOC</v>
          </cell>
          <cell r="C2365" t="str">
            <v>Paper</v>
          </cell>
          <cell r="D2365" t="str">
            <v>DIRECCIÓ DE MÀRQUETING II</v>
          </cell>
          <cell r="E2365">
            <v>1</v>
          </cell>
          <cell r="F2365">
            <v>7.5673000000000004</v>
          </cell>
          <cell r="G2365">
            <v>7.57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3</v>
          </cell>
          <cell r="M2365">
            <v>0</v>
          </cell>
          <cell r="N2365">
            <v>0</v>
          </cell>
          <cell r="O2365">
            <v>0</v>
          </cell>
          <cell r="P2365">
            <v>4</v>
          </cell>
          <cell r="Q2365">
            <v>7.57</v>
          </cell>
          <cell r="R2365">
            <v>1.8917999999999999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4</v>
          </cell>
          <cell r="AA2365">
            <v>7.57</v>
          </cell>
          <cell r="AB2365">
            <v>4</v>
          </cell>
          <cell r="AC2365">
            <v>7.57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A2366" t="str">
            <v>XP07/02009/02874</v>
          </cell>
          <cell r="B2366" t="str">
            <v>INV-OPR-ESTOC</v>
          </cell>
          <cell r="C2366" t="str">
            <v>Paper</v>
          </cell>
          <cell r="D2366" t="str">
            <v>PROCESSOS PSICOLÒGICS BÀSICS</v>
          </cell>
          <cell r="E2366">
            <v>107</v>
          </cell>
          <cell r="F2366">
            <v>5.3276000000000003</v>
          </cell>
          <cell r="G2366">
            <v>570.05999999999995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107</v>
          </cell>
          <cell r="Q2366">
            <v>570.05999999999995</v>
          </cell>
          <cell r="R2366">
            <v>5.3276000000000003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107</v>
          </cell>
          <cell r="AA2366">
            <v>570.05999999999995</v>
          </cell>
          <cell r="AB2366">
            <v>107</v>
          </cell>
          <cell r="AC2366">
            <v>570.05999999999995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A2367" t="str">
            <v>XP07/02088/02630</v>
          </cell>
          <cell r="B2367" t="str">
            <v>INV-OPR-ESTOC</v>
          </cell>
          <cell r="C2367" t="str">
            <v>Paper</v>
          </cell>
          <cell r="D2367" t="str">
            <v>ENTORN SOCIAL I FAMILIAR I INTERVENCIÓ PSICOPEDAGÒGICA</v>
          </cell>
          <cell r="E2367">
            <v>19</v>
          </cell>
          <cell r="F2367">
            <v>2.9074</v>
          </cell>
          <cell r="G2367">
            <v>55.24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19</v>
          </cell>
          <cell r="Q2367">
            <v>55.24</v>
          </cell>
          <cell r="R2367">
            <v>2.9074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19</v>
          </cell>
          <cell r="AA2367">
            <v>55.24</v>
          </cell>
          <cell r="AB2367">
            <v>19</v>
          </cell>
          <cell r="AC2367">
            <v>55.24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A2368" t="str">
            <v>XP07/03011/02731</v>
          </cell>
          <cell r="B2368" t="str">
            <v>INV-OPR-ESTOC</v>
          </cell>
          <cell r="C2368" t="str">
            <v>Paper</v>
          </cell>
          <cell r="D2368" t="str">
            <v>DRET CONSTITUCIONAL II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A2369" t="str">
            <v>XP07/03015/02739</v>
          </cell>
          <cell r="B2369" t="str">
            <v>INV-OPR-ESTOC</v>
          </cell>
          <cell r="C2369" t="str">
            <v>Paper</v>
          </cell>
          <cell r="D2369" t="str">
            <v>DRET ADMINISTRATIU II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A2370" t="str">
            <v>XP07/03019/02196</v>
          </cell>
          <cell r="B2370" t="str">
            <v>INV-OPR-ESTOC</v>
          </cell>
          <cell r="C2370" t="str">
            <v>Paper</v>
          </cell>
          <cell r="D2370" t="str">
            <v>DRET FINANCER I TRIBUTARI II</v>
          </cell>
          <cell r="E2370">
            <v>69</v>
          </cell>
          <cell r="F2370">
            <v>7.3178000000000001</v>
          </cell>
          <cell r="G2370">
            <v>504.93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69</v>
          </cell>
          <cell r="Q2370">
            <v>504.93</v>
          </cell>
          <cell r="R2370">
            <v>7.3178000000000001</v>
          </cell>
          <cell r="S2370">
            <v>0</v>
          </cell>
          <cell r="T2370">
            <v>0</v>
          </cell>
          <cell r="U2370">
            <v>0</v>
          </cell>
          <cell r="V2370">
            <v>0</v>
          </cell>
          <cell r="W2370">
            <v>0</v>
          </cell>
          <cell r="X2370">
            <v>0</v>
          </cell>
          <cell r="Y2370">
            <v>0</v>
          </cell>
          <cell r="Z2370">
            <v>69</v>
          </cell>
          <cell r="AA2370">
            <v>504.93</v>
          </cell>
          <cell r="AB2370">
            <v>69</v>
          </cell>
          <cell r="AC2370">
            <v>504.93</v>
          </cell>
          <cell r="AD2370">
            <v>0</v>
          </cell>
          <cell r="AE2370">
            <v>0</v>
          </cell>
          <cell r="AF2370">
            <v>0</v>
          </cell>
        </row>
        <row r="2371">
          <cell r="A2371" t="str">
            <v>XP07/03023/02753</v>
          </cell>
          <cell r="B2371" t="str">
            <v>INV-OPR-ESTOC</v>
          </cell>
          <cell r="C2371" t="str">
            <v>Paper</v>
          </cell>
          <cell r="D2371" t="str">
            <v>DRET PROCESSAL II</v>
          </cell>
          <cell r="E2371">
            <v>7</v>
          </cell>
          <cell r="F2371">
            <v>6.5366999999999997</v>
          </cell>
          <cell r="G2371">
            <v>45.76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1</v>
          </cell>
          <cell r="M2371">
            <v>0</v>
          </cell>
          <cell r="N2371">
            <v>0</v>
          </cell>
          <cell r="O2371">
            <v>0</v>
          </cell>
          <cell r="P2371">
            <v>8</v>
          </cell>
          <cell r="Q2371">
            <v>45.76</v>
          </cell>
          <cell r="R2371">
            <v>5.7195999999999998</v>
          </cell>
          <cell r="S2371">
            <v>0</v>
          </cell>
          <cell r="T2371">
            <v>0</v>
          </cell>
          <cell r="U2371">
            <v>0</v>
          </cell>
          <cell r="V2371">
            <v>0</v>
          </cell>
          <cell r="W2371">
            <v>0</v>
          </cell>
          <cell r="X2371">
            <v>0</v>
          </cell>
          <cell r="Y2371">
            <v>0</v>
          </cell>
          <cell r="Z2371">
            <v>8</v>
          </cell>
          <cell r="AA2371">
            <v>45.76</v>
          </cell>
          <cell r="AB2371">
            <v>8</v>
          </cell>
          <cell r="AC2371">
            <v>45.76</v>
          </cell>
          <cell r="AD2371">
            <v>0</v>
          </cell>
          <cell r="AE2371">
            <v>0</v>
          </cell>
          <cell r="AF2371">
            <v>0</v>
          </cell>
        </row>
        <row r="2372">
          <cell r="A2372" t="str">
            <v>XP07/03025/00318</v>
          </cell>
          <cell r="B2372" t="str">
            <v>INV-OPR-ESTOC</v>
          </cell>
          <cell r="C2372" t="str">
            <v>Paper</v>
          </cell>
          <cell r="D2372" t="str">
            <v>DRET DEL TREBALL I DE LA SEGURETAT SOCIAL</v>
          </cell>
          <cell r="E2372">
            <v>7</v>
          </cell>
          <cell r="F2372">
            <v>10.5326</v>
          </cell>
          <cell r="G2372">
            <v>73.73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1</v>
          </cell>
          <cell r="M2372">
            <v>0</v>
          </cell>
          <cell r="N2372">
            <v>0</v>
          </cell>
          <cell r="O2372">
            <v>0</v>
          </cell>
          <cell r="P2372">
            <v>8</v>
          </cell>
          <cell r="Q2372">
            <v>73.73</v>
          </cell>
          <cell r="R2372">
            <v>9.2159999999999993</v>
          </cell>
          <cell r="S2372">
            <v>0</v>
          </cell>
          <cell r="T2372">
            <v>0</v>
          </cell>
          <cell r="U2372">
            <v>0</v>
          </cell>
          <cell r="V2372">
            <v>0</v>
          </cell>
          <cell r="W2372">
            <v>0</v>
          </cell>
          <cell r="X2372">
            <v>0</v>
          </cell>
          <cell r="Y2372">
            <v>0</v>
          </cell>
          <cell r="Z2372">
            <v>8</v>
          </cell>
          <cell r="AA2372">
            <v>73.73</v>
          </cell>
          <cell r="AB2372">
            <v>8</v>
          </cell>
          <cell r="AC2372">
            <v>73.73</v>
          </cell>
          <cell r="AD2372">
            <v>0</v>
          </cell>
          <cell r="AE2372">
            <v>0</v>
          </cell>
          <cell r="AF2372">
            <v>0</v>
          </cell>
        </row>
        <row r="2373">
          <cell r="A2373" t="str">
            <v>XP07/03026/02701</v>
          </cell>
          <cell r="B2373" t="str">
            <v>INV-OPR-ESTOC</v>
          </cell>
          <cell r="C2373" t="str">
            <v>Paper</v>
          </cell>
          <cell r="D2373" t="str">
            <v>PROBLEMES DE FILOSOFIA DEL DRET</v>
          </cell>
          <cell r="E2373">
            <v>19</v>
          </cell>
          <cell r="F2373">
            <v>5.4653999999999998</v>
          </cell>
          <cell r="G2373">
            <v>103.84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  <cell r="O2373">
            <v>0</v>
          </cell>
          <cell r="P2373">
            <v>19</v>
          </cell>
          <cell r="Q2373">
            <v>103.84</v>
          </cell>
          <cell r="R2373">
            <v>5.4653999999999998</v>
          </cell>
          <cell r="S2373">
            <v>0</v>
          </cell>
          <cell r="T2373">
            <v>0</v>
          </cell>
          <cell r="U2373">
            <v>0</v>
          </cell>
          <cell r="V2373">
            <v>0</v>
          </cell>
          <cell r="W2373">
            <v>0</v>
          </cell>
          <cell r="X2373">
            <v>0</v>
          </cell>
          <cell r="Y2373">
            <v>0</v>
          </cell>
          <cell r="Z2373">
            <v>19</v>
          </cell>
          <cell r="AA2373">
            <v>103.84</v>
          </cell>
          <cell r="AB2373">
            <v>19</v>
          </cell>
          <cell r="AC2373">
            <v>103.84</v>
          </cell>
          <cell r="AD2373">
            <v>0</v>
          </cell>
          <cell r="AE2373">
            <v>0</v>
          </cell>
          <cell r="AF2373">
            <v>0</v>
          </cell>
        </row>
        <row r="2374">
          <cell r="A2374" t="str">
            <v>XP07/03035/02665</v>
          </cell>
          <cell r="B2374" t="str">
            <v>INV-OPR-ESTOC</v>
          </cell>
          <cell r="C2374" t="str">
            <v>Paper</v>
          </cell>
          <cell r="D2374" t="str">
            <v>CIÈNCIA POLÍTICA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A2375" t="str">
            <v>XP07/03064/02769</v>
          </cell>
          <cell r="B2375" t="str">
            <v>INV-OPR-ESTOC</v>
          </cell>
          <cell r="C2375" t="str">
            <v>Paper</v>
          </cell>
          <cell r="D2375" t="str">
            <v>EXECUCIÓ I PROCESSOS ESPECIALS</v>
          </cell>
          <cell r="E2375">
            <v>1</v>
          </cell>
          <cell r="F2375">
            <v>6.0403000000000002</v>
          </cell>
          <cell r="G2375">
            <v>6.04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1</v>
          </cell>
          <cell r="M2375">
            <v>0</v>
          </cell>
          <cell r="N2375">
            <v>0</v>
          </cell>
          <cell r="O2375">
            <v>0</v>
          </cell>
          <cell r="P2375">
            <v>2</v>
          </cell>
          <cell r="Q2375">
            <v>6.04</v>
          </cell>
          <cell r="R2375">
            <v>3.0200999999999998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2</v>
          </cell>
          <cell r="AA2375">
            <v>6.04</v>
          </cell>
          <cell r="AB2375">
            <v>2</v>
          </cell>
          <cell r="AC2375">
            <v>6.04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A2376" t="str">
            <v>XP07/03071/02781</v>
          </cell>
          <cell r="B2376" t="str">
            <v>INV-OPR-ESTOC</v>
          </cell>
          <cell r="C2376" t="str">
            <v>Paper</v>
          </cell>
          <cell r="D2376" t="str">
            <v>INTRODUCCIÓ AL DRET PROCESSAL</v>
          </cell>
          <cell r="E2376">
            <v>37</v>
          </cell>
          <cell r="F2376">
            <v>4.5785999999999998</v>
          </cell>
          <cell r="G2376">
            <v>169.41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0</v>
          </cell>
          <cell r="P2376">
            <v>38</v>
          </cell>
          <cell r="Q2376">
            <v>169.41</v>
          </cell>
          <cell r="R2376">
            <v>4.4581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38</v>
          </cell>
          <cell r="AA2376">
            <v>169.41</v>
          </cell>
          <cell r="AB2376">
            <v>38</v>
          </cell>
          <cell r="AC2376">
            <v>169.41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A2377" t="str">
            <v>XP07/03092/02775</v>
          </cell>
          <cell r="B2377" t="str">
            <v>INV-OPR-ESTOC</v>
          </cell>
          <cell r="C2377" t="str">
            <v>Paper</v>
          </cell>
          <cell r="D2377" t="str">
            <v>DRET PROCESSAL I</v>
          </cell>
          <cell r="E2377">
            <v>82</v>
          </cell>
          <cell r="F2377">
            <v>7.4497999999999998</v>
          </cell>
          <cell r="G2377">
            <v>610.88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82</v>
          </cell>
          <cell r="Q2377">
            <v>610.88</v>
          </cell>
          <cell r="R2377">
            <v>7.4497999999999998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82</v>
          </cell>
          <cell r="AA2377">
            <v>610.88</v>
          </cell>
          <cell r="AB2377">
            <v>82</v>
          </cell>
          <cell r="AC2377">
            <v>610.88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A2378" t="str">
            <v>XP07/04020/02795</v>
          </cell>
          <cell r="B2378" t="str">
            <v>INV-OPR-ESTOC</v>
          </cell>
          <cell r="C2378" t="str">
            <v>Paper</v>
          </cell>
          <cell r="D2378" t="str">
            <v>GEOGRAFIA REGIONAL</v>
          </cell>
          <cell r="E2378">
            <v>14</v>
          </cell>
          <cell r="F2378">
            <v>6.1148999999999996</v>
          </cell>
          <cell r="G2378">
            <v>85.61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0</v>
          </cell>
          <cell r="P2378">
            <v>15</v>
          </cell>
          <cell r="Q2378">
            <v>85.61</v>
          </cell>
          <cell r="R2378">
            <v>5.7073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15</v>
          </cell>
          <cell r="AA2378">
            <v>85.61</v>
          </cell>
          <cell r="AB2378">
            <v>15</v>
          </cell>
          <cell r="AC2378">
            <v>85.61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A2379" t="str">
            <v>XP07/04202/02031</v>
          </cell>
          <cell r="B2379" t="str">
            <v>INV-OPR-ESTOC</v>
          </cell>
          <cell r="C2379" t="str">
            <v>Paper</v>
          </cell>
          <cell r="D2379" t="str">
            <v>APRENDRE A ARGUMENTAR: ARGUMENTACIÓ NO FORMAL</v>
          </cell>
          <cell r="E2379">
            <v>37</v>
          </cell>
          <cell r="F2379">
            <v>2.7982999999999998</v>
          </cell>
          <cell r="G2379">
            <v>103.54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37</v>
          </cell>
          <cell r="Q2379">
            <v>103.54</v>
          </cell>
          <cell r="R2379">
            <v>2.7982999999999998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37</v>
          </cell>
          <cell r="AA2379">
            <v>103.54</v>
          </cell>
          <cell r="AB2379">
            <v>37</v>
          </cell>
          <cell r="AC2379">
            <v>103.54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A2380" t="str">
            <v>XP07/05062/02505</v>
          </cell>
          <cell r="B2380" t="str">
            <v>INV-OPR-ESTOC</v>
          </cell>
          <cell r="C2380" t="str">
            <v>Paper</v>
          </cell>
          <cell r="D2380" t="str">
            <v>FONAMENTS DE PROGRAMACIÓ</v>
          </cell>
          <cell r="E2380">
            <v>9</v>
          </cell>
          <cell r="F2380">
            <v>4.6764999999999999</v>
          </cell>
          <cell r="G2380">
            <v>42.09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9</v>
          </cell>
          <cell r="Q2380">
            <v>42.09</v>
          </cell>
          <cell r="R2380">
            <v>4.6764999999999999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9</v>
          </cell>
          <cell r="AA2380">
            <v>42.09</v>
          </cell>
          <cell r="AB2380">
            <v>9</v>
          </cell>
          <cell r="AC2380">
            <v>42.09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A2381" t="str">
            <v>XP07/05063/00241</v>
          </cell>
          <cell r="B2381" t="str">
            <v>INV-OPR-ESTOC</v>
          </cell>
          <cell r="C2381" t="str">
            <v>Paper</v>
          </cell>
          <cell r="D2381" t="str">
            <v>PROGRAMACIÓ ORIENTADA A L'OBJECTE</v>
          </cell>
          <cell r="E2381">
            <v>56</v>
          </cell>
          <cell r="F2381">
            <v>4.8559000000000001</v>
          </cell>
          <cell r="G2381">
            <v>271.93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56</v>
          </cell>
          <cell r="Q2381">
            <v>271.93</v>
          </cell>
          <cell r="R2381">
            <v>4.8559000000000001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56</v>
          </cell>
          <cell r="AA2381">
            <v>271.93</v>
          </cell>
          <cell r="AB2381">
            <v>56</v>
          </cell>
          <cell r="AC2381">
            <v>271.93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A2382" t="str">
            <v>XP07/05070/02621</v>
          </cell>
          <cell r="B2382" t="str">
            <v>INV-OPR-ESTOC</v>
          </cell>
          <cell r="C2382" t="str">
            <v>Paper</v>
          </cell>
          <cell r="D2382" t="str">
            <v>SEGURETAT EN XARXES DE COMPUTADORS</v>
          </cell>
          <cell r="E2382">
            <v>62</v>
          </cell>
          <cell r="F2382">
            <v>5.6561000000000003</v>
          </cell>
          <cell r="G2382">
            <v>350.68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62</v>
          </cell>
          <cell r="Q2382">
            <v>350.68</v>
          </cell>
          <cell r="R2382">
            <v>5.6561000000000003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62</v>
          </cell>
          <cell r="AA2382">
            <v>350.68</v>
          </cell>
          <cell r="AB2382">
            <v>62</v>
          </cell>
          <cell r="AC2382">
            <v>350.68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A2383" t="str">
            <v>XP07/07073/02905</v>
          </cell>
          <cell r="B2383" t="str">
            <v>INV-OPR-ESTOC</v>
          </cell>
          <cell r="C2383" t="str">
            <v>Paper</v>
          </cell>
          <cell r="D2383" t="str">
            <v>LINGÜÍSTICA COMPUTACIONAL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A2384" t="str">
            <v>XP07/08018/02247</v>
          </cell>
          <cell r="B2384" t="str">
            <v>INV-OPR-ESTOC</v>
          </cell>
          <cell r="C2384" t="str">
            <v>Paper</v>
          </cell>
          <cell r="D2384" t="str">
            <v>DIRECCIÓ ESTRATÈGICA I POLÍTICA D'EMPRESA II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A2385" t="str">
            <v>XP07/08018/02828</v>
          </cell>
          <cell r="B2385" t="str">
            <v>INV-OPR-ESTOC</v>
          </cell>
          <cell r="C2385" t="str">
            <v>Paper</v>
          </cell>
          <cell r="D2385" t="str">
            <v>DIRECCIÓ ESTRATÈGICA I POLÍTICA D'EMPRESA II</v>
          </cell>
          <cell r="E2385">
            <v>4</v>
          </cell>
          <cell r="F2385">
            <v>4.0010000000000003</v>
          </cell>
          <cell r="G2385">
            <v>16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4</v>
          </cell>
          <cell r="Q2385">
            <v>16</v>
          </cell>
          <cell r="R2385">
            <v>4.0010000000000003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4</v>
          </cell>
          <cell r="AA2385">
            <v>16</v>
          </cell>
          <cell r="AB2385">
            <v>4</v>
          </cell>
          <cell r="AC2385">
            <v>16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A2386" t="str">
            <v>XP07/08024/02801</v>
          </cell>
          <cell r="B2386" t="str">
            <v>INV-OPR-ESTOC</v>
          </cell>
          <cell r="C2386" t="str">
            <v>Paper</v>
          </cell>
          <cell r="D2386" t="str">
            <v>INVESTIGACIÓ OPERATIVA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1</v>
          </cell>
          <cell r="M2386">
            <v>0</v>
          </cell>
          <cell r="N2386">
            <v>0</v>
          </cell>
          <cell r="O2386">
            <v>0</v>
          </cell>
          <cell r="P2386">
            <v>1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  <cell r="U2386">
            <v>0</v>
          </cell>
          <cell r="V2386">
            <v>0</v>
          </cell>
          <cell r="W2386">
            <v>0</v>
          </cell>
          <cell r="X2386">
            <v>0</v>
          </cell>
          <cell r="Y2386">
            <v>0</v>
          </cell>
          <cell r="Z2386">
            <v>1</v>
          </cell>
          <cell r="AA2386">
            <v>0</v>
          </cell>
          <cell r="AB2386">
            <v>0</v>
          </cell>
          <cell r="AC2386">
            <v>0</v>
          </cell>
          <cell r="AD2386">
            <v>-1</v>
          </cell>
          <cell r="AE2386">
            <v>0</v>
          </cell>
          <cell r="AF2386">
            <v>1</v>
          </cell>
        </row>
        <row r="2387">
          <cell r="A2387" t="str">
            <v>XP07/08049/02563</v>
          </cell>
          <cell r="B2387" t="str">
            <v>INV-OPR-ESTOC</v>
          </cell>
          <cell r="C2387" t="str">
            <v>Paper</v>
          </cell>
          <cell r="D2387" t="str">
            <v>ECONOMIA INTERNACIONAL</v>
          </cell>
          <cell r="E2387">
            <v>46</v>
          </cell>
          <cell r="F2387">
            <v>3.9861</v>
          </cell>
          <cell r="G2387">
            <v>183.36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46</v>
          </cell>
          <cell r="Q2387">
            <v>183.36</v>
          </cell>
          <cell r="R2387">
            <v>3.9861</v>
          </cell>
          <cell r="S2387">
            <v>0</v>
          </cell>
          <cell r="T2387">
            <v>1</v>
          </cell>
          <cell r="U2387">
            <v>0</v>
          </cell>
          <cell r="V2387">
            <v>0</v>
          </cell>
          <cell r="W2387">
            <v>1</v>
          </cell>
          <cell r="X2387">
            <v>2.1739130434782705E-2</v>
          </cell>
          <cell r="Y2387">
            <v>3.99</v>
          </cell>
          <cell r="Z2387">
            <v>45</v>
          </cell>
          <cell r="AA2387">
            <v>179.37</v>
          </cell>
          <cell r="AB2387">
            <v>45</v>
          </cell>
          <cell r="AC2387">
            <v>179.37</v>
          </cell>
          <cell r="AD2387">
            <v>0</v>
          </cell>
          <cell r="AE2387">
            <v>0</v>
          </cell>
          <cell r="AF2387">
            <v>0</v>
          </cell>
        </row>
        <row r="2388">
          <cell r="A2388" t="str">
            <v>XP07/09010/00000</v>
          </cell>
          <cell r="B2388" t="str">
            <v>INV-OPR-ESTOC</v>
          </cell>
          <cell r="C2388" t="str">
            <v>Paper</v>
          </cell>
          <cell r="D2388" t="str">
            <v>GESTIÓ DE RECURSOS D'INFORMACIÓ</v>
          </cell>
          <cell r="E2388">
            <v>28</v>
          </cell>
          <cell r="F2388">
            <v>3.3731</v>
          </cell>
          <cell r="G2388">
            <v>94.45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28</v>
          </cell>
          <cell r="Q2388">
            <v>94.45</v>
          </cell>
          <cell r="R2388">
            <v>3.3731</v>
          </cell>
          <cell r="S2388">
            <v>0</v>
          </cell>
          <cell r="T2388">
            <v>0</v>
          </cell>
          <cell r="U2388">
            <v>0</v>
          </cell>
          <cell r="V2388">
            <v>0</v>
          </cell>
          <cell r="W2388">
            <v>0</v>
          </cell>
          <cell r="X2388">
            <v>0</v>
          </cell>
          <cell r="Y2388">
            <v>0</v>
          </cell>
          <cell r="Z2388">
            <v>28</v>
          </cell>
          <cell r="AA2388">
            <v>94.45</v>
          </cell>
          <cell r="AB2388">
            <v>28</v>
          </cell>
          <cell r="AC2388">
            <v>94.45</v>
          </cell>
          <cell r="AD2388">
            <v>0</v>
          </cell>
          <cell r="AE2388">
            <v>0</v>
          </cell>
          <cell r="AF2388">
            <v>0</v>
          </cell>
        </row>
        <row r="2389">
          <cell r="A2389" t="str">
            <v>XP07/09048/02331</v>
          </cell>
          <cell r="B2389" t="str">
            <v>INV-OPR-ESTOC</v>
          </cell>
          <cell r="C2389" t="str">
            <v>Paper</v>
          </cell>
          <cell r="D2389" t="str">
            <v>FONAMENTS D'ANÀLISI DOCUMENTAL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A2390" t="str">
            <v>XP07/09061/02156</v>
          </cell>
          <cell r="B2390" t="str">
            <v>INV-OPR-ESTOC</v>
          </cell>
          <cell r="C2390" t="str">
            <v>Paper</v>
          </cell>
          <cell r="D2390" t="str">
            <v>PRESERVACIÓ DE RECURSOS D'INFORMACIÓ DIGITAL</v>
          </cell>
          <cell r="E2390">
            <v>16</v>
          </cell>
          <cell r="F2390">
            <v>3.7684000000000002</v>
          </cell>
          <cell r="G2390">
            <v>60.29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16</v>
          </cell>
          <cell r="Q2390">
            <v>60.29</v>
          </cell>
          <cell r="R2390">
            <v>3.7684000000000002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16</v>
          </cell>
          <cell r="AA2390">
            <v>60.29</v>
          </cell>
          <cell r="AB2390">
            <v>16</v>
          </cell>
          <cell r="AC2390">
            <v>60.29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A2391" t="str">
            <v>XP07/10001/02099</v>
          </cell>
          <cell r="B2391" t="str">
            <v>INV-OPR-ESTOC</v>
          </cell>
          <cell r="C2391" t="str">
            <v>Paper</v>
          </cell>
          <cell r="D2391" t="str">
            <v>HISTÒRIA DE LA PSICOLOGIA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A2392" t="str">
            <v>XP07/10008/00007</v>
          </cell>
          <cell r="B2392" t="str">
            <v>INV-OPR-ESTOC</v>
          </cell>
          <cell r="C2392" t="str">
            <v>Paper</v>
          </cell>
          <cell r="D2392" t="str">
            <v>COGNICIÓ I EMOCIÓ</v>
          </cell>
          <cell r="E2392">
            <v>48</v>
          </cell>
          <cell r="F2392">
            <v>6.2934999999999999</v>
          </cell>
          <cell r="G2392">
            <v>302.08999999999997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48</v>
          </cell>
          <cell r="Q2392">
            <v>302.08999999999997</v>
          </cell>
          <cell r="R2392">
            <v>6.2934999999999999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48</v>
          </cell>
          <cell r="AA2392">
            <v>302.08999999999997</v>
          </cell>
          <cell r="AB2392">
            <v>48</v>
          </cell>
          <cell r="AC2392">
            <v>302.08999999999997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A2393" t="str">
            <v>XP07/10010/02293</v>
          </cell>
          <cell r="B2393" t="str">
            <v>INV-OPR-ESTOC</v>
          </cell>
          <cell r="C2393" t="str">
            <v>Paper</v>
          </cell>
          <cell r="D2393" t="str">
            <v>PSICOLOGIA DE LA MEMÒRIA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A2394" t="str">
            <v>XP07/10013/00009</v>
          </cell>
          <cell r="B2394" t="str">
            <v>INV-OPR-ESTOC</v>
          </cell>
          <cell r="C2394" t="str">
            <v>Paper</v>
          </cell>
          <cell r="D2394" t="str">
            <v>FONAMENTS DE NEUROCIÈNCIA</v>
          </cell>
          <cell r="E2394">
            <v>78</v>
          </cell>
          <cell r="F2394">
            <v>11.864699999999999</v>
          </cell>
          <cell r="G2394">
            <v>925.45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78</v>
          </cell>
          <cell r="Q2394">
            <v>925.45</v>
          </cell>
          <cell r="R2394">
            <v>11.864699999999999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</v>
          </cell>
          <cell r="Y2394">
            <v>0</v>
          </cell>
          <cell r="Z2394">
            <v>78</v>
          </cell>
          <cell r="AA2394">
            <v>925.45</v>
          </cell>
          <cell r="AB2394">
            <v>78</v>
          </cell>
          <cell r="AC2394">
            <v>925.45</v>
          </cell>
          <cell r="AD2394">
            <v>0</v>
          </cell>
          <cell r="AE2394">
            <v>0</v>
          </cell>
          <cell r="AF2394">
            <v>0</v>
          </cell>
        </row>
        <row r="2395">
          <cell r="A2395" t="str">
            <v>XP07/10018/00012</v>
          </cell>
          <cell r="B2395" t="str">
            <v>INV-OPR-ESTOC</v>
          </cell>
          <cell r="C2395" t="str">
            <v>Paper</v>
          </cell>
          <cell r="D2395" t="str">
            <v>AVALUACIÓ PSICOLÒGICA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A2396" t="str">
            <v>XP07/10044/00026</v>
          </cell>
          <cell r="B2396" t="str">
            <v>INV-OPR-ESTOC</v>
          </cell>
          <cell r="C2396" t="str">
            <v>Paper</v>
          </cell>
          <cell r="D2396" t="str">
            <v>AVALUACIÓ I INTERVENCIÓ EN PROBLEMES CLÍNICS</v>
          </cell>
          <cell r="E2396">
            <v>4</v>
          </cell>
          <cell r="F2396">
            <v>5.2869999999999999</v>
          </cell>
          <cell r="G2396">
            <v>21.15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4</v>
          </cell>
          <cell r="Q2396">
            <v>21.15</v>
          </cell>
          <cell r="R2396">
            <v>5.2869999999999999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4</v>
          </cell>
          <cell r="AA2396">
            <v>21.15</v>
          </cell>
          <cell r="AB2396">
            <v>4</v>
          </cell>
          <cell r="AC2396">
            <v>21.15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A2397" t="str">
            <v>XP07/10047/00033</v>
          </cell>
          <cell r="B2397" t="str">
            <v>INV-OPR-ESTOC</v>
          </cell>
          <cell r="C2397" t="str">
            <v>Paper</v>
          </cell>
          <cell r="D2397" t="str">
            <v>TERÀPIES PSICOLÒGIQUES</v>
          </cell>
          <cell r="E2397">
            <v>2</v>
          </cell>
          <cell r="F2397">
            <v>5.7584</v>
          </cell>
          <cell r="G2397">
            <v>11.52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2</v>
          </cell>
          <cell r="Q2397">
            <v>11.52</v>
          </cell>
          <cell r="R2397">
            <v>5.7584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2</v>
          </cell>
          <cell r="AA2397">
            <v>11.52</v>
          </cell>
          <cell r="AB2397">
            <v>2</v>
          </cell>
          <cell r="AC2397">
            <v>11.52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A2398" t="str">
            <v>XP07/10053/00040</v>
          </cell>
          <cell r="B2398" t="str">
            <v>INV-OPR-ESTOC</v>
          </cell>
          <cell r="C2398" t="str">
            <v>Paper</v>
          </cell>
          <cell r="D2398" t="str">
            <v>PSICOSOCIOL. DE LA VIDA URBANA: MARGIN.,EXCLUSIÓ I VIOLÈNCIA</v>
          </cell>
          <cell r="E2398">
            <v>3</v>
          </cell>
          <cell r="F2398">
            <v>4.7293000000000003</v>
          </cell>
          <cell r="G2398">
            <v>14.19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1</v>
          </cell>
          <cell r="M2398">
            <v>0</v>
          </cell>
          <cell r="N2398">
            <v>0</v>
          </cell>
          <cell r="O2398">
            <v>0</v>
          </cell>
          <cell r="P2398">
            <v>4</v>
          </cell>
          <cell r="Q2398">
            <v>14.19</v>
          </cell>
          <cell r="R2398">
            <v>3.5470000000000002</v>
          </cell>
          <cell r="S2398">
            <v>0</v>
          </cell>
          <cell r="T2398">
            <v>1</v>
          </cell>
          <cell r="U2398">
            <v>0</v>
          </cell>
          <cell r="V2398">
            <v>0</v>
          </cell>
          <cell r="W2398">
            <v>1</v>
          </cell>
          <cell r="X2398">
            <v>0.25</v>
          </cell>
          <cell r="Y2398">
            <v>3.55</v>
          </cell>
          <cell r="Z2398">
            <v>3</v>
          </cell>
          <cell r="AA2398">
            <v>10.64</v>
          </cell>
          <cell r="AB2398">
            <v>3</v>
          </cell>
          <cell r="AC2398">
            <v>10.64</v>
          </cell>
          <cell r="AD2398">
            <v>0</v>
          </cell>
          <cell r="AE2398">
            <v>0</v>
          </cell>
          <cell r="AF2398">
            <v>0</v>
          </cell>
        </row>
        <row r="2399">
          <cell r="A2399" t="str">
            <v>XP07/10054/00045</v>
          </cell>
          <cell r="B2399" t="str">
            <v>INV-OPR-ESTOC</v>
          </cell>
          <cell r="C2399" t="str">
            <v>Paper</v>
          </cell>
          <cell r="D2399" t="str">
            <v>AVALUACIÓ I INTERVENCIÓ SOCIAL EN LES ORGANITZACIONS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  <cell r="U2399">
            <v>0</v>
          </cell>
          <cell r="V2399">
            <v>0</v>
          </cell>
          <cell r="W2399">
            <v>0</v>
          </cell>
          <cell r="X2399">
            <v>0</v>
          </cell>
          <cell r="Y2399">
            <v>0</v>
          </cell>
          <cell r="Z2399">
            <v>0</v>
          </cell>
          <cell r="AA2399">
            <v>0</v>
          </cell>
          <cell r="AB2399">
            <v>0</v>
          </cell>
          <cell r="AC2399">
            <v>0</v>
          </cell>
          <cell r="AD2399">
            <v>0</v>
          </cell>
          <cell r="AE2399">
            <v>0</v>
          </cell>
          <cell r="AF2399">
            <v>0</v>
          </cell>
        </row>
        <row r="2400">
          <cell r="A2400" t="str">
            <v>XP07/11007/02545</v>
          </cell>
          <cell r="B2400" t="str">
            <v>INV-OPR-ESTOC</v>
          </cell>
          <cell r="C2400" t="str">
            <v>Paper</v>
          </cell>
          <cell r="D2400" t="str">
            <v>INTEL·LIGÈNCIA ARTIFICIAL II</v>
          </cell>
          <cell r="E2400">
            <v>11</v>
          </cell>
          <cell r="F2400">
            <v>2.9401999999999999</v>
          </cell>
          <cell r="G2400">
            <v>32.340000000000003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0</v>
          </cell>
          <cell r="P2400">
            <v>11</v>
          </cell>
          <cell r="Q2400">
            <v>32.340000000000003</v>
          </cell>
          <cell r="R2400">
            <v>2.9401999999999999</v>
          </cell>
          <cell r="S2400">
            <v>0</v>
          </cell>
          <cell r="T2400">
            <v>0</v>
          </cell>
          <cell r="U2400">
            <v>0</v>
          </cell>
          <cell r="V2400">
            <v>0</v>
          </cell>
          <cell r="W2400">
            <v>0</v>
          </cell>
          <cell r="X2400">
            <v>0</v>
          </cell>
          <cell r="Y2400">
            <v>0</v>
          </cell>
          <cell r="Z2400">
            <v>11</v>
          </cell>
          <cell r="AA2400">
            <v>32.340000000000003</v>
          </cell>
          <cell r="AB2400">
            <v>11</v>
          </cell>
          <cell r="AC2400">
            <v>32.340000000000003</v>
          </cell>
          <cell r="AD2400">
            <v>0</v>
          </cell>
          <cell r="AE2400">
            <v>0</v>
          </cell>
          <cell r="AF2400">
            <v>0</v>
          </cell>
        </row>
        <row r="2401">
          <cell r="A2401" t="str">
            <v>XP07/11012/02394</v>
          </cell>
          <cell r="B2401" t="str">
            <v>INV-OPR-ESTOC</v>
          </cell>
          <cell r="C2401" t="str">
            <v>Paper</v>
          </cell>
          <cell r="D2401" t="str">
            <v>METODOLOGIA I GESTIÓ DE PROJECTES INFORMÀTICS</v>
          </cell>
          <cell r="E2401">
            <v>10</v>
          </cell>
          <cell r="F2401">
            <v>3.3542999999999998</v>
          </cell>
          <cell r="G2401">
            <v>33.54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0</v>
          </cell>
          <cell r="P2401">
            <v>10</v>
          </cell>
          <cell r="Q2401">
            <v>33.54</v>
          </cell>
          <cell r="R2401">
            <v>3.3542999999999998</v>
          </cell>
          <cell r="S2401">
            <v>0</v>
          </cell>
          <cell r="T2401">
            <v>0</v>
          </cell>
          <cell r="U2401">
            <v>0</v>
          </cell>
          <cell r="V2401">
            <v>0</v>
          </cell>
          <cell r="W2401">
            <v>0</v>
          </cell>
          <cell r="X2401">
            <v>0</v>
          </cell>
          <cell r="Y2401">
            <v>0</v>
          </cell>
          <cell r="Z2401">
            <v>10</v>
          </cell>
          <cell r="AA2401">
            <v>33.54</v>
          </cell>
          <cell r="AB2401">
            <v>10</v>
          </cell>
          <cell r="AC2401">
            <v>33.54</v>
          </cell>
          <cell r="AD2401">
            <v>0</v>
          </cell>
          <cell r="AE2401">
            <v>0</v>
          </cell>
          <cell r="AF2401">
            <v>0</v>
          </cell>
        </row>
        <row r="2402">
          <cell r="A2402" t="str">
            <v>XP07/11063/02691</v>
          </cell>
          <cell r="B2402" t="str">
            <v>INV-OPR-ESTOC</v>
          </cell>
          <cell r="C2402" t="str">
            <v>Paper</v>
          </cell>
          <cell r="D2402" t="str">
            <v>AUDITORIA, PERITATGE I LEGISLACIÓ PER A INFORMÀTICS</v>
          </cell>
          <cell r="E2402">
            <v>1</v>
          </cell>
          <cell r="F2402">
            <v>4.0739000000000001</v>
          </cell>
          <cell r="G2402">
            <v>4.07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>
            <v>0</v>
          </cell>
          <cell r="P2402">
            <v>1</v>
          </cell>
          <cell r="Q2402">
            <v>4.07</v>
          </cell>
          <cell r="R2402">
            <v>4.0739000000000001</v>
          </cell>
          <cell r="S2402">
            <v>0</v>
          </cell>
          <cell r="T2402">
            <v>0</v>
          </cell>
          <cell r="U2402">
            <v>0</v>
          </cell>
          <cell r="V2402">
            <v>0</v>
          </cell>
          <cell r="W2402">
            <v>0</v>
          </cell>
          <cell r="X2402">
            <v>0</v>
          </cell>
          <cell r="Y2402">
            <v>0</v>
          </cell>
          <cell r="Z2402">
            <v>1</v>
          </cell>
          <cell r="AA2402">
            <v>4.07</v>
          </cell>
          <cell r="AB2402">
            <v>1</v>
          </cell>
          <cell r="AC2402">
            <v>4.07</v>
          </cell>
          <cell r="AD2402">
            <v>0</v>
          </cell>
          <cell r="AE2402">
            <v>0</v>
          </cell>
          <cell r="AF2402">
            <v>0</v>
          </cell>
        </row>
        <row r="2403">
          <cell r="A2403" t="str">
            <v>XP07/11064/02358</v>
          </cell>
          <cell r="B2403" t="str">
            <v>INV-OPR-ESTOC</v>
          </cell>
          <cell r="C2403" t="str">
            <v>Paper</v>
          </cell>
          <cell r="D2403" t="str">
            <v>COMPETÈNCIA COMUNICATIVA PER PROFESSIONALS DE INFORMÀTICA</v>
          </cell>
          <cell r="E2403">
            <v>39</v>
          </cell>
          <cell r="F2403">
            <v>5.1653000000000002</v>
          </cell>
          <cell r="G2403">
            <v>201.45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0</v>
          </cell>
          <cell r="P2403">
            <v>39</v>
          </cell>
          <cell r="Q2403">
            <v>201.45</v>
          </cell>
          <cell r="R2403">
            <v>5.1653000000000002</v>
          </cell>
          <cell r="S2403">
            <v>0</v>
          </cell>
          <cell r="T2403">
            <v>0</v>
          </cell>
          <cell r="U2403">
            <v>0</v>
          </cell>
          <cell r="V2403">
            <v>0</v>
          </cell>
          <cell r="W2403">
            <v>0</v>
          </cell>
          <cell r="X2403">
            <v>0</v>
          </cell>
          <cell r="Y2403">
            <v>0</v>
          </cell>
          <cell r="Z2403">
            <v>39</v>
          </cell>
          <cell r="AA2403">
            <v>201.45</v>
          </cell>
          <cell r="AB2403">
            <v>39</v>
          </cell>
          <cell r="AC2403">
            <v>201.45</v>
          </cell>
          <cell r="AD2403">
            <v>0</v>
          </cell>
          <cell r="AE2403">
            <v>0</v>
          </cell>
          <cell r="AF2403">
            <v>0</v>
          </cell>
        </row>
        <row r="2404">
          <cell r="A2404" t="str">
            <v>XP07/11068/00079</v>
          </cell>
          <cell r="B2404" t="str">
            <v>INV-OPR-ESTOC</v>
          </cell>
          <cell r="C2404" t="str">
            <v>Paper</v>
          </cell>
          <cell r="D2404" t="str">
            <v>ARQUITECTURA DE SISTEMES DISTRIBUÏTS</v>
          </cell>
          <cell r="E2404">
            <v>25</v>
          </cell>
          <cell r="F2404">
            <v>3.9638</v>
          </cell>
          <cell r="G2404">
            <v>99.09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25</v>
          </cell>
          <cell r="Q2404">
            <v>99.09</v>
          </cell>
          <cell r="R2404">
            <v>3.9638</v>
          </cell>
          <cell r="S2404">
            <v>0</v>
          </cell>
          <cell r="T2404">
            <v>0</v>
          </cell>
          <cell r="U2404">
            <v>0</v>
          </cell>
          <cell r="V2404">
            <v>0</v>
          </cell>
          <cell r="W2404">
            <v>0</v>
          </cell>
          <cell r="X2404">
            <v>0</v>
          </cell>
          <cell r="Y2404">
            <v>0</v>
          </cell>
          <cell r="Z2404">
            <v>25</v>
          </cell>
          <cell r="AA2404">
            <v>99.09</v>
          </cell>
          <cell r="AB2404">
            <v>25</v>
          </cell>
          <cell r="AC2404">
            <v>99.09</v>
          </cell>
          <cell r="AD2404">
            <v>0</v>
          </cell>
          <cell r="AE2404">
            <v>0</v>
          </cell>
          <cell r="AF2404">
            <v>0</v>
          </cell>
        </row>
        <row r="2405">
          <cell r="A2405" t="str">
            <v>XP07/13004/00052</v>
          </cell>
          <cell r="B2405" t="str">
            <v>INV-OPR-ESTOC</v>
          </cell>
          <cell r="C2405" t="str">
            <v>Paper</v>
          </cell>
          <cell r="D2405" t="str">
            <v>ECONOMIA DEL TREBALL 2</v>
          </cell>
          <cell r="E2405">
            <v>38</v>
          </cell>
          <cell r="F2405">
            <v>6.5156999999999998</v>
          </cell>
          <cell r="G2405">
            <v>247.6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38</v>
          </cell>
          <cell r="Q2405">
            <v>247.6</v>
          </cell>
          <cell r="R2405">
            <v>6.5156999999999998</v>
          </cell>
          <cell r="S2405">
            <v>0</v>
          </cell>
          <cell r="T2405">
            <v>0</v>
          </cell>
          <cell r="U2405">
            <v>0</v>
          </cell>
          <cell r="V2405">
            <v>0</v>
          </cell>
          <cell r="W2405">
            <v>0</v>
          </cell>
          <cell r="X2405">
            <v>0</v>
          </cell>
          <cell r="Y2405">
            <v>0</v>
          </cell>
          <cell r="Z2405">
            <v>38</v>
          </cell>
          <cell r="AA2405">
            <v>247.6</v>
          </cell>
          <cell r="AB2405">
            <v>38</v>
          </cell>
          <cell r="AC2405">
            <v>247.6</v>
          </cell>
          <cell r="AD2405">
            <v>0</v>
          </cell>
          <cell r="AE2405">
            <v>0</v>
          </cell>
          <cell r="AF2405">
            <v>0</v>
          </cell>
        </row>
        <row r="2406">
          <cell r="A2406" t="str">
            <v>XP07/13029/00115</v>
          </cell>
          <cell r="B2406" t="str">
            <v>INV-OPR-ESTOC</v>
          </cell>
          <cell r="C2406" t="str">
            <v>Paper</v>
          </cell>
          <cell r="D2406" t="str">
            <v>PREVENCIÓ DE RISCOS LABORALS I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>
            <v>0</v>
          </cell>
          <cell r="W2406">
            <v>0</v>
          </cell>
          <cell r="X2406">
            <v>0</v>
          </cell>
          <cell r="Y2406">
            <v>0</v>
          </cell>
          <cell r="Z2406">
            <v>0</v>
          </cell>
          <cell r="AA2406">
            <v>0</v>
          </cell>
          <cell r="AB2406">
            <v>0</v>
          </cell>
          <cell r="AC2406">
            <v>0</v>
          </cell>
          <cell r="AD2406">
            <v>0</v>
          </cell>
          <cell r="AE2406">
            <v>0</v>
          </cell>
          <cell r="AF2406">
            <v>0</v>
          </cell>
        </row>
        <row r="2407">
          <cell r="A2407" t="str">
            <v>XP07/16005/02613</v>
          </cell>
          <cell r="B2407" t="str">
            <v>INV-OPR-ESTOC</v>
          </cell>
          <cell r="C2407" t="str">
            <v>Paper</v>
          </cell>
          <cell r="D2407" t="str">
            <v>GESTIÓ D'UNA EMPRESA AUDIOVISUAL</v>
          </cell>
          <cell r="E2407">
            <v>8</v>
          </cell>
          <cell r="F2407">
            <v>4.8082000000000003</v>
          </cell>
          <cell r="G2407">
            <v>38.47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0</v>
          </cell>
          <cell r="P2407">
            <v>9</v>
          </cell>
          <cell r="Q2407">
            <v>38.47</v>
          </cell>
          <cell r="R2407">
            <v>4.274</v>
          </cell>
          <cell r="S2407">
            <v>0</v>
          </cell>
          <cell r="T2407">
            <v>0</v>
          </cell>
          <cell r="U2407">
            <v>0</v>
          </cell>
          <cell r="V2407">
            <v>0</v>
          </cell>
          <cell r="W2407">
            <v>0</v>
          </cell>
          <cell r="X2407">
            <v>0</v>
          </cell>
          <cell r="Y2407">
            <v>0</v>
          </cell>
          <cell r="Z2407">
            <v>9</v>
          </cell>
          <cell r="AA2407">
            <v>38.47</v>
          </cell>
          <cell r="AB2407">
            <v>9</v>
          </cell>
          <cell r="AC2407">
            <v>38.47</v>
          </cell>
          <cell r="AD2407">
            <v>0</v>
          </cell>
          <cell r="AE2407">
            <v>0</v>
          </cell>
          <cell r="AF2407">
            <v>0</v>
          </cell>
        </row>
        <row r="2408">
          <cell r="A2408" t="str">
            <v>XP07/16006/00059</v>
          </cell>
          <cell r="B2408" t="str">
            <v>INV-OPR-ESTOC</v>
          </cell>
          <cell r="C2408" t="str">
            <v>Paper</v>
          </cell>
          <cell r="D2408" t="str">
            <v>GUIÓ AUDIOVISUAL</v>
          </cell>
          <cell r="E2408">
            <v>2</v>
          </cell>
          <cell r="F2408">
            <v>5.7312000000000003</v>
          </cell>
          <cell r="G2408">
            <v>11.46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2</v>
          </cell>
          <cell r="Q2408">
            <v>11.46</v>
          </cell>
          <cell r="R2408">
            <v>5.7312000000000003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2</v>
          </cell>
          <cell r="AA2408">
            <v>11.46</v>
          </cell>
          <cell r="AB2408">
            <v>2</v>
          </cell>
          <cell r="AC2408">
            <v>11.46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A2409" t="str">
            <v>XP07/16014/00309</v>
          </cell>
          <cell r="B2409" t="str">
            <v>INV-OPR-ESTOC</v>
          </cell>
          <cell r="C2409" t="str">
            <v>Paper</v>
          </cell>
          <cell r="D2409" t="str">
            <v>L'ERA DE LA INFORMACIÓ I ELS MITJANS DE COMUNICACIÓ</v>
          </cell>
          <cell r="E2409">
            <v>56</v>
          </cell>
          <cell r="F2409">
            <v>3.4891000000000001</v>
          </cell>
          <cell r="G2409">
            <v>195.39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56</v>
          </cell>
          <cell r="Q2409">
            <v>195.39</v>
          </cell>
          <cell r="R2409">
            <v>3.4891000000000001</v>
          </cell>
          <cell r="S2409">
            <v>0</v>
          </cell>
          <cell r="T2409">
            <v>1</v>
          </cell>
          <cell r="U2409">
            <v>0</v>
          </cell>
          <cell r="V2409">
            <v>0</v>
          </cell>
          <cell r="W2409">
            <v>1</v>
          </cell>
          <cell r="X2409">
            <v>1.7857142857142794E-2</v>
          </cell>
          <cell r="Y2409">
            <v>3.49</v>
          </cell>
          <cell r="Z2409">
            <v>55</v>
          </cell>
          <cell r="AA2409">
            <v>191.9</v>
          </cell>
          <cell r="AB2409">
            <v>55</v>
          </cell>
          <cell r="AC2409">
            <v>191.9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A2410" t="str">
            <v>XP07/16024/02658</v>
          </cell>
          <cell r="B2410" t="str">
            <v>INV-OPR-ESTOC</v>
          </cell>
          <cell r="C2410" t="str">
            <v>Paper</v>
          </cell>
          <cell r="D2410" t="str">
            <v>DOCUMENTACIÓ AUDIOVISUAL</v>
          </cell>
          <cell r="E2410">
            <v>27</v>
          </cell>
          <cell r="F2410">
            <v>4.0739999999999998</v>
          </cell>
          <cell r="G2410">
            <v>110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27</v>
          </cell>
          <cell r="Q2410">
            <v>110</v>
          </cell>
          <cell r="R2410">
            <v>4.0739999999999998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27</v>
          </cell>
          <cell r="AA2410">
            <v>110</v>
          </cell>
          <cell r="AB2410">
            <v>27</v>
          </cell>
          <cell r="AC2410">
            <v>110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A2411" t="str">
            <v>XP07/17015/00091</v>
          </cell>
          <cell r="B2411" t="str">
            <v>INV-OPR-ESTOC</v>
          </cell>
          <cell r="C2411" t="str">
            <v>Paper</v>
          </cell>
          <cell r="D2411" t="str">
            <v>ALIMENTACIÓ I CULTURA EN LES SOCIETATS DE L'ÀSIA ORIENTAL</v>
          </cell>
          <cell r="E2411">
            <v>2</v>
          </cell>
          <cell r="F2411">
            <v>6.2506000000000004</v>
          </cell>
          <cell r="G2411">
            <v>12.5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1</v>
          </cell>
          <cell r="M2411">
            <v>0</v>
          </cell>
          <cell r="N2411">
            <v>0</v>
          </cell>
          <cell r="O2411">
            <v>0</v>
          </cell>
          <cell r="P2411">
            <v>3</v>
          </cell>
          <cell r="Q2411">
            <v>12.5</v>
          </cell>
          <cell r="R2411">
            <v>4.1670999999999996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3</v>
          </cell>
          <cell r="AA2411">
            <v>12.5</v>
          </cell>
          <cell r="AB2411">
            <v>3</v>
          </cell>
          <cell r="AC2411">
            <v>12.5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A2412" t="str">
            <v>XP07/17019/02880</v>
          </cell>
          <cell r="B2412" t="str">
            <v>INV-OPR-ESTOC</v>
          </cell>
          <cell r="C2412" t="str">
            <v>Paper</v>
          </cell>
          <cell r="D2412" t="str">
            <v>ECONOMIA DEL JAPÓ</v>
          </cell>
          <cell r="E2412">
            <v>43</v>
          </cell>
          <cell r="F2412">
            <v>3.86</v>
          </cell>
          <cell r="G2412">
            <v>165.98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  <cell r="O2412">
            <v>0</v>
          </cell>
          <cell r="P2412">
            <v>43</v>
          </cell>
          <cell r="Q2412">
            <v>165.98</v>
          </cell>
          <cell r="R2412">
            <v>3.86</v>
          </cell>
          <cell r="S2412">
            <v>0</v>
          </cell>
          <cell r="T2412">
            <v>0</v>
          </cell>
          <cell r="U2412">
            <v>0</v>
          </cell>
          <cell r="V2412">
            <v>0</v>
          </cell>
          <cell r="W2412">
            <v>0</v>
          </cell>
          <cell r="X2412">
            <v>0</v>
          </cell>
          <cell r="Y2412">
            <v>0</v>
          </cell>
          <cell r="Z2412">
            <v>43</v>
          </cell>
          <cell r="AA2412">
            <v>165.98</v>
          </cell>
          <cell r="AB2412">
            <v>43</v>
          </cell>
          <cell r="AC2412">
            <v>165.98</v>
          </cell>
          <cell r="AD2412">
            <v>0</v>
          </cell>
          <cell r="AE2412">
            <v>0</v>
          </cell>
          <cell r="AF2412">
            <v>0</v>
          </cell>
        </row>
        <row r="2413">
          <cell r="A2413" t="str">
            <v>XP07/17023/02423</v>
          </cell>
          <cell r="B2413" t="str">
            <v>INV-OPR-ESTOC</v>
          </cell>
          <cell r="C2413" t="str">
            <v>Paper</v>
          </cell>
          <cell r="D2413" t="str">
            <v>FESTES I TRADICIONS A XINA</v>
          </cell>
          <cell r="E2413">
            <v>2</v>
          </cell>
          <cell r="F2413">
            <v>3.7</v>
          </cell>
          <cell r="G2413">
            <v>7.4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  <cell r="O2413">
            <v>0</v>
          </cell>
          <cell r="P2413">
            <v>2</v>
          </cell>
          <cell r="Q2413">
            <v>7.4</v>
          </cell>
          <cell r="R2413">
            <v>3.7</v>
          </cell>
          <cell r="S2413">
            <v>0</v>
          </cell>
          <cell r="T2413">
            <v>0</v>
          </cell>
          <cell r="U2413">
            <v>0</v>
          </cell>
          <cell r="V2413">
            <v>0</v>
          </cell>
          <cell r="W2413">
            <v>0</v>
          </cell>
          <cell r="X2413">
            <v>0</v>
          </cell>
          <cell r="Y2413">
            <v>0</v>
          </cell>
          <cell r="Z2413">
            <v>2</v>
          </cell>
          <cell r="AA2413">
            <v>7.4</v>
          </cell>
          <cell r="AB2413">
            <v>3</v>
          </cell>
          <cell r="AC2413">
            <v>11.1</v>
          </cell>
          <cell r="AD2413">
            <v>1</v>
          </cell>
          <cell r="AE2413">
            <v>3.7</v>
          </cell>
          <cell r="AF2413">
            <v>1</v>
          </cell>
        </row>
        <row r="2414">
          <cell r="A2414" t="str">
            <v>XP07/17028/02169</v>
          </cell>
          <cell r="B2414" t="str">
            <v>INV-OPR-ESTOC</v>
          </cell>
          <cell r="C2414" t="str">
            <v>Paper</v>
          </cell>
          <cell r="D2414" t="str">
            <v>JAPONÈS II: INTRODUCCIÓ A LA LLENGUA I L'ESCRIPTURA JAPONESE</v>
          </cell>
          <cell r="E2414">
            <v>17</v>
          </cell>
          <cell r="F2414">
            <v>9.1715999999999998</v>
          </cell>
          <cell r="G2414">
            <v>155.91999999999999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  <cell r="O2414">
            <v>0</v>
          </cell>
          <cell r="P2414">
            <v>17</v>
          </cell>
          <cell r="Q2414">
            <v>155.91999999999999</v>
          </cell>
          <cell r="R2414">
            <v>9.1715999999999998</v>
          </cell>
          <cell r="S2414">
            <v>0</v>
          </cell>
          <cell r="T2414">
            <v>0</v>
          </cell>
          <cell r="U2414">
            <v>0</v>
          </cell>
          <cell r="V2414">
            <v>0</v>
          </cell>
          <cell r="W2414">
            <v>0</v>
          </cell>
          <cell r="X2414">
            <v>0</v>
          </cell>
          <cell r="Y2414">
            <v>0</v>
          </cell>
          <cell r="Z2414">
            <v>17</v>
          </cell>
          <cell r="AA2414">
            <v>155.91999999999999</v>
          </cell>
          <cell r="AB2414">
            <v>17</v>
          </cell>
          <cell r="AC2414">
            <v>155.91999999999999</v>
          </cell>
          <cell r="AD2414">
            <v>0</v>
          </cell>
          <cell r="AE2414">
            <v>0</v>
          </cell>
          <cell r="AF2414">
            <v>0</v>
          </cell>
        </row>
        <row r="2415">
          <cell r="A2415" t="str">
            <v>XP07/17029/02884</v>
          </cell>
          <cell r="B2415" t="str">
            <v>INV-OPR-ESTOC</v>
          </cell>
          <cell r="C2415" t="str">
            <v>Paper</v>
          </cell>
          <cell r="D2415" t="str">
            <v>JAPONÈS III</v>
          </cell>
          <cell r="E2415">
            <v>10</v>
          </cell>
          <cell r="F2415">
            <v>8.4946999999999999</v>
          </cell>
          <cell r="G2415">
            <v>84.95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0</v>
          </cell>
          <cell r="P2415">
            <v>10</v>
          </cell>
          <cell r="Q2415">
            <v>84.95</v>
          </cell>
          <cell r="R2415">
            <v>8.4946999999999999</v>
          </cell>
          <cell r="S2415">
            <v>0</v>
          </cell>
          <cell r="T2415">
            <v>0</v>
          </cell>
          <cell r="U2415">
            <v>0</v>
          </cell>
          <cell r="V2415">
            <v>0</v>
          </cell>
          <cell r="W2415">
            <v>0</v>
          </cell>
          <cell r="X2415">
            <v>0</v>
          </cell>
          <cell r="Y2415">
            <v>0</v>
          </cell>
          <cell r="Z2415">
            <v>10</v>
          </cell>
          <cell r="AA2415">
            <v>84.95</v>
          </cell>
          <cell r="AB2415">
            <v>10</v>
          </cell>
          <cell r="AC2415">
            <v>84.95</v>
          </cell>
          <cell r="AD2415">
            <v>0</v>
          </cell>
          <cell r="AE2415">
            <v>0</v>
          </cell>
          <cell r="AF2415">
            <v>0</v>
          </cell>
        </row>
        <row r="2416">
          <cell r="A2416" t="str">
            <v>XP07/18001/01561</v>
          </cell>
          <cell r="B2416" t="str">
            <v>INV-OPR-ESTOC</v>
          </cell>
          <cell r="C2416" t="str">
            <v>Paper</v>
          </cell>
          <cell r="D2416" t="str">
            <v>CREATIVITAT PUBLICITÀRIA I</v>
          </cell>
          <cell r="E2416">
            <v>14</v>
          </cell>
          <cell r="F2416">
            <v>6.6371000000000002</v>
          </cell>
          <cell r="G2416">
            <v>92.92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14</v>
          </cell>
          <cell r="Q2416">
            <v>92.92</v>
          </cell>
          <cell r="R2416">
            <v>6.6371000000000002</v>
          </cell>
          <cell r="S2416">
            <v>0</v>
          </cell>
          <cell r="T2416">
            <v>1</v>
          </cell>
          <cell r="U2416">
            <v>0</v>
          </cell>
          <cell r="V2416">
            <v>0</v>
          </cell>
          <cell r="W2416">
            <v>1</v>
          </cell>
          <cell r="X2416">
            <v>7.1428571428571397E-2</v>
          </cell>
          <cell r="Y2416">
            <v>6.64</v>
          </cell>
          <cell r="Z2416">
            <v>13</v>
          </cell>
          <cell r="AA2416">
            <v>86.28</v>
          </cell>
          <cell r="AB2416">
            <v>13</v>
          </cell>
          <cell r="AC2416">
            <v>86.28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A2417" t="str">
            <v>XP07/18003/02143</v>
          </cell>
          <cell r="B2417" t="str">
            <v>INV-OPR-ESTOC</v>
          </cell>
          <cell r="C2417" t="str">
            <v>Paper</v>
          </cell>
          <cell r="D2417" t="str">
            <v>PLANIFICACIÓ I MITJANS PUBLICITARIS I</v>
          </cell>
          <cell r="E2417">
            <v>29</v>
          </cell>
          <cell r="F2417">
            <v>3.7040000000000002</v>
          </cell>
          <cell r="G2417">
            <v>107.42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29</v>
          </cell>
          <cell r="Q2417">
            <v>107.42</v>
          </cell>
          <cell r="R2417">
            <v>3.7040000000000002</v>
          </cell>
          <cell r="S2417">
            <v>0</v>
          </cell>
          <cell r="T2417">
            <v>1</v>
          </cell>
          <cell r="U2417">
            <v>0</v>
          </cell>
          <cell r="V2417">
            <v>0</v>
          </cell>
          <cell r="W2417">
            <v>1</v>
          </cell>
          <cell r="X2417">
            <v>3.4482758620689724E-2</v>
          </cell>
          <cell r="Y2417">
            <v>3.7</v>
          </cell>
          <cell r="Z2417">
            <v>28</v>
          </cell>
          <cell r="AA2417">
            <v>103.71</v>
          </cell>
          <cell r="AB2417">
            <v>28</v>
          </cell>
          <cell r="AC2417">
            <v>103.71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A2418" t="str">
            <v>XP07/18016/02184</v>
          </cell>
          <cell r="B2418" t="str">
            <v>INV-OPR-ESTOC</v>
          </cell>
          <cell r="C2418" t="str">
            <v>Paper</v>
          </cell>
          <cell r="D2418" t="str">
            <v>LLENGUATGE PUBLICITARI</v>
          </cell>
          <cell r="E2418">
            <v>3</v>
          </cell>
          <cell r="F2418">
            <v>5.5319000000000003</v>
          </cell>
          <cell r="G2418">
            <v>16.600000000000001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3</v>
          </cell>
          <cell r="Q2418">
            <v>16.600000000000001</v>
          </cell>
          <cell r="R2418">
            <v>5.5319000000000003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3</v>
          </cell>
          <cell r="AA2418">
            <v>16.600000000000001</v>
          </cell>
          <cell r="AB2418">
            <v>3</v>
          </cell>
          <cell r="AC2418">
            <v>16.600000000000001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A2419" t="str">
            <v>XP07/18019/02275</v>
          </cell>
          <cell r="B2419" t="str">
            <v>INV-OPR-ESTOC</v>
          </cell>
          <cell r="C2419" t="str">
            <v>Paper</v>
          </cell>
          <cell r="D2419" t="str">
            <v>PUBLICITAT I RELACIONS PÚBLIQUES I</v>
          </cell>
          <cell r="E2419">
            <v>3</v>
          </cell>
          <cell r="F2419">
            <v>1.7188000000000001</v>
          </cell>
          <cell r="G2419">
            <v>5.16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3</v>
          </cell>
          <cell r="Q2419">
            <v>5.16</v>
          </cell>
          <cell r="R2419">
            <v>1.7188000000000001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3</v>
          </cell>
          <cell r="AA2419">
            <v>5.16</v>
          </cell>
          <cell r="AB2419">
            <v>3</v>
          </cell>
          <cell r="AC2419">
            <v>5.16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A2420" t="str">
            <v>XP07/18024/02178</v>
          </cell>
          <cell r="B2420" t="str">
            <v>INV-OPR-ESTOC</v>
          </cell>
          <cell r="C2420" t="str">
            <v>Paper</v>
          </cell>
          <cell r="D2420" t="str">
            <v>ÈTICA I RÈGIM JURÍDIC DE LA PUBLICITAT I LES RELACIONS PÚBLIQUES</v>
          </cell>
          <cell r="E2420">
            <v>3</v>
          </cell>
          <cell r="F2420">
            <v>6.8482000000000003</v>
          </cell>
          <cell r="G2420">
            <v>20.54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  <cell r="O2420">
            <v>0</v>
          </cell>
          <cell r="P2420">
            <v>3</v>
          </cell>
          <cell r="Q2420">
            <v>20.54</v>
          </cell>
          <cell r="R2420">
            <v>6.8482000000000003</v>
          </cell>
          <cell r="S2420">
            <v>0</v>
          </cell>
          <cell r="T2420">
            <v>0</v>
          </cell>
          <cell r="U2420">
            <v>0</v>
          </cell>
          <cell r="V2420">
            <v>0</v>
          </cell>
          <cell r="W2420">
            <v>0</v>
          </cell>
          <cell r="X2420">
            <v>0</v>
          </cell>
          <cell r="Y2420">
            <v>0</v>
          </cell>
          <cell r="Z2420">
            <v>3</v>
          </cell>
          <cell r="AA2420">
            <v>20.54</v>
          </cell>
          <cell r="AB2420">
            <v>3</v>
          </cell>
          <cell r="AC2420">
            <v>20.54</v>
          </cell>
          <cell r="AD2420">
            <v>0</v>
          </cell>
          <cell r="AE2420">
            <v>0</v>
          </cell>
          <cell r="AF2420">
            <v>0</v>
          </cell>
        </row>
        <row r="2421">
          <cell r="A2421" t="str">
            <v>XP07/19008/02936</v>
          </cell>
          <cell r="B2421" t="str">
            <v>INV-OPR-ESTOC</v>
          </cell>
          <cell r="C2421" t="str">
            <v>Paper</v>
          </cell>
          <cell r="D2421" t="str">
            <v>MATEMÀTIQUES II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  <cell r="O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  <cell r="T2421">
            <v>0</v>
          </cell>
          <cell r="U2421">
            <v>0</v>
          </cell>
          <cell r="V2421">
            <v>0</v>
          </cell>
          <cell r="W2421">
            <v>0</v>
          </cell>
          <cell r="X2421">
            <v>0</v>
          </cell>
          <cell r="Y2421">
            <v>0</v>
          </cell>
          <cell r="Z2421">
            <v>0</v>
          </cell>
          <cell r="AA2421">
            <v>0</v>
          </cell>
          <cell r="AB2421">
            <v>0</v>
          </cell>
          <cell r="AC2421">
            <v>0</v>
          </cell>
          <cell r="AD2421">
            <v>0</v>
          </cell>
          <cell r="AE2421">
            <v>0</v>
          </cell>
          <cell r="AF2421">
            <v>0</v>
          </cell>
        </row>
        <row r="2422">
          <cell r="A2422" t="str">
            <v>XP07/19012/02889</v>
          </cell>
          <cell r="B2422" t="str">
            <v>INV-OPR-ESTOC</v>
          </cell>
          <cell r="C2422" t="str">
            <v>Paper</v>
          </cell>
          <cell r="D2422" t="str">
            <v>TRANSMISSIÓ DIGITAL</v>
          </cell>
          <cell r="E2422">
            <v>4</v>
          </cell>
          <cell r="F2422">
            <v>5.5712000000000002</v>
          </cell>
          <cell r="G2422">
            <v>22.28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0</v>
          </cell>
          <cell r="P2422">
            <v>4</v>
          </cell>
          <cell r="Q2422">
            <v>22.28</v>
          </cell>
          <cell r="R2422">
            <v>5.5712000000000002</v>
          </cell>
          <cell r="S2422">
            <v>0</v>
          </cell>
          <cell r="T2422">
            <v>0</v>
          </cell>
          <cell r="U2422">
            <v>0</v>
          </cell>
          <cell r="V2422">
            <v>0</v>
          </cell>
          <cell r="W2422">
            <v>0</v>
          </cell>
          <cell r="X2422">
            <v>0</v>
          </cell>
          <cell r="Y2422">
            <v>0</v>
          </cell>
          <cell r="Z2422">
            <v>4</v>
          </cell>
          <cell r="AA2422">
            <v>22.28</v>
          </cell>
          <cell r="AB2422">
            <v>4</v>
          </cell>
          <cell r="AC2422">
            <v>22.28</v>
          </cell>
          <cell r="AD2422">
            <v>0</v>
          </cell>
          <cell r="AE2422">
            <v>0</v>
          </cell>
          <cell r="AF2422">
            <v>0</v>
          </cell>
        </row>
        <row r="2423">
          <cell r="A2423" t="str">
            <v>XP07/19013/00290</v>
          </cell>
          <cell r="B2423" t="str">
            <v>INV-OPR-ESTOC</v>
          </cell>
          <cell r="C2423" t="str">
            <v>Paper</v>
          </cell>
          <cell r="D2423" t="str">
            <v>PROTOCOLS I APLICACIONS INTERNET</v>
          </cell>
          <cell r="E2423">
            <v>5</v>
          </cell>
          <cell r="F2423">
            <v>6.8009000000000004</v>
          </cell>
          <cell r="G2423">
            <v>34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0</v>
          </cell>
          <cell r="P2423">
            <v>5</v>
          </cell>
          <cell r="Q2423">
            <v>34</v>
          </cell>
          <cell r="R2423">
            <v>6.8009000000000004</v>
          </cell>
          <cell r="S2423">
            <v>0</v>
          </cell>
          <cell r="T2423">
            <v>0</v>
          </cell>
          <cell r="U2423">
            <v>0</v>
          </cell>
          <cell r="V2423">
            <v>0</v>
          </cell>
          <cell r="W2423">
            <v>0</v>
          </cell>
          <cell r="X2423">
            <v>0</v>
          </cell>
          <cell r="Y2423">
            <v>0</v>
          </cell>
          <cell r="Z2423">
            <v>5</v>
          </cell>
          <cell r="AA2423">
            <v>34</v>
          </cell>
          <cell r="AB2423">
            <v>5</v>
          </cell>
          <cell r="AC2423">
            <v>34</v>
          </cell>
          <cell r="AD2423">
            <v>0</v>
          </cell>
          <cell r="AE2423">
            <v>0</v>
          </cell>
          <cell r="AF2423">
            <v>0</v>
          </cell>
        </row>
        <row r="2424">
          <cell r="A2424" t="str">
            <v>XP07/19015/00418</v>
          </cell>
          <cell r="B2424" t="str">
            <v>INV-OPR-ESTOC</v>
          </cell>
          <cell r="C2424" t="str">
            <v>Paper</v>
          </cell>
          <cell r="D2424" t="str">
            <v>SISTEMES TELEMÀTICS</v>
          </cell>
          <cell r="E2424">
            <v>2</v>
          </cell>
          <cell r="F2424">
            <v>3.8567</v>
          </cell>
          <cell r="G2424">
            <v>7.71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2</v>
          </cell>
          <cell r="Q2424">
            <v>7.71</v>
          </cell>
          <cell r="R2424">
            <v>3.8567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2</v>
          </cell>
          <cell r="AA2424">
            <v>7.71</v>
          </cell>
          <cell r="AB2424">
            <v>2</v>
          </cell>
          <cell r="AC2424">
            <v>7.71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A2425" t="str">
            <v>XP07/19016/00332</v>
          </cell>
          <cell r="B2425" t="str">
            <v>INV-OPR-ESTOC</v>
          </cell>
          <cell r="C2425" t="str">
            <v>Paper</v>
          </cell>
          <cell r="D2425" t="str">
            <v>PROJECTES</v>
          </cell>
          <cell r="E2425">
            <v>1</v>
          </cell>
          <cell r="F2425">
            <v>3.7048000000000001</v>
          </cell>
          <cell r="G2425">
            <v>3.7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1</v>
          </cell>
          <cell r="Q2425">
            <v>3.7</v>
          </cell>
          <cell r="R2425">
            <v>3.7048000000000001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1</v>
          </cell>
          <cell r="AA2425">
            <v>3.7</v>
          </cell>
          <cell r="AB2425">
            <v>1</v>
          </cell>
          <cell r="AC2425">
            <v>3.7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A2426" t="str">
            <v>XP07/19016/02549</v>
          </cell>
          <cell r="B2426" t="str">
            <v>INV-OPR-ESTOC</v>
          </cell>
          <cell r="C2426" t="str">
            <v>Paper</v>
          </cell>
          <cell r="D2426" t="str">
            <v>PROJECTES. ASPECTES LEGALS</v>
          </cell>
          <cell r="E2426">
            <v>9</v>
          </cell>
          <cell r="F2426">
            <v>1.4132</v>
          </cell>
          <cell r="G2426">
            <v>12.72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  <cell r="O2426">
            <v>0</v>
          </cell>
          <cell r="P2426">
            <v>9</v>
          </cell>
          <cell r="Q2426">
            <v>12.72</v>
          </cell>
          <cell r="R2426">
            <v>1.4132</v>
          </cell>
          <cell r="S2426">
            <v>0</v>
          </cell>
          <cell r="T2426">
            <v>0</v>
          </cell>
          <cell r="U2426">
            <v>0</v>
          </cell>
          <cell r="V2426">
            <v>0</v>
          </cell>
          <cell r="W2426">
            <v>0</v>
          </cell>
          <cell r="X2426">
            <v>0</v>
          </cell>
          <cell r="Y2426">
            <v>0</v>
          </cell>
          <cell r="Z2426">
            <v>9</v>
          </cell>
          <cell r="AA2426">
            <v>12.72</v>
          </cell>
          <cell r="AB2426">
            <v>9</v>
          </cell>
          <cell r="AC2426">
            <v>12.72</v>
          </cell>
          <cell r="AD2426">
            <v>0</v>
          </cell>
          <cell r="AE2426">
            <v>0</v>
          </cell>
          <cell r="AF2426">
            <v>0</v>
          </cell>
        </row>
        <row r="2427">
          <cell r="A2427" t="str">
            <v>XP07/19017/02819</v>
          </cell>
          <cell r="B2427" t="str">
            <v>INV-OPR-ESTOC</v>
          </cell>
          <cell r="C2427" t="str">
            <v>Paper</v>
          </cell>
          <cell r="D2427" t="str">
            <v>XARXES I SERVEIS</v>
          </cell>
          <cell r="E2427">
            <v>4</v>
          </cell>
          <cell r="F2427">
            <v>4.0410000000000004</v>
          </cell>
          <cell r="G2427">
            <v>16.16</v>
          </cell>
          <cell r="H2427">
            <v>0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  <cell r="O2427">
            <v>0</v>
          </cell>
          <cell r="P2427">
            <v>4</v>
          </cell>
          <cell r="Q2427">
            <v>16.16</v>
          </cell>
          <cell r="R2427">
            <v>4.0410000000000004</v>
          </cell>
          <cell r="S2427">
            <v>0</v>
          </cell>
          <cell r="T2427">
            <v>0</v>
          </cell>
          <cell r="U2427">
            <v>0</v>
          </cell>
          <cell r="V2427">
            <v>0</v>
          </cell>
          <cell r="W2427">
            <v>0</v>
          </cell>
          <cell r="X2427">
            <v>0</v>
          </cell>
          <cell r="Y2427">
            <v>0</v>
          </cell>
          <cell r="Z2427">
            <v>4</v>
          </cell>
          <cell r="AA2427">
            <v>16.16</v>
          </cell>
          <cell r="AB2427">
            <v>4</v>
          </cell>
          <cell r="AC2427">
            <v>16.16</v>
          </cell>
          <cell r="AD2427">
            <v>0</v>
          </cell>
          <cell r="AE2427">
            <v>0</v>
          </cell>
          <cell r="AF2427">
            <v>0</v>
          </cell>
        </row>
        <row r="2428">
          <cell r="A2428" t="str">
            <v>XP07/19036/02926</v>
          </cell>
          <cell r="B2428" t="str">
            <v>INV-OPR-ESTOC</v>
          </cell>
          <cell r="C2428" t="str">
            <v>Paper</v>
          </cell>
          <cell r="D2428" t="str">
            <v>SISTEMES D'INFORMACIÓ GEOGRÀFICA I GEOTELEMÀTICA</v>
          </cell>
          <cell r="E2428">
            <v>8</v>
          </cell>
          <cell r="F2428">
            <v>7.2314999999999996</v>
          </cell>
          <cell r="G2428">
            <v>57.85</v>
          </cell>
          <cell r="H2428">
            <v>0</v>
          </cell>
          <cell r="I2428">
            <v>0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  <cell r="O2428">
            <v>0</v>
          </cell>
          <cell r="P2428">
            <v>8</v>
          </cell>
          <cell r="Q2428">
            <v>57.85</v>
          </cell>
          <cell r="R2428">
            <v>7.2314999999999996</v>
          </cell>
          <cell r="S2428">
            <v>0</v>
          </cell>
          <cell r="T2428">
            <v>0</v>
          </cell>
          <cell r="U2428">
            <v>0</v>
          </cell>
          <cell r="V2428">
            <v>0</v>
          </cell>
          <cell r="W2428">
            <v>0</v>
          </cell>
          <cell r="X2428">
            <v>0</v>
          </cell>
          <cell r="Y2428">
            <v>0</v>
          </cell>
          <cell r="Z2428">
            <v>8</v>
          </cell>
          <cell r="AA2428">
            <v>57.85</v>
          </cell>
          <cell r="AB2428">
            <v>8</v>
          </cell>
          <cell r="AC2428">
            <v>57.85</v>
          </cell>
          <cell r="AD2428">
            <v>0</v>
          </cell>
          <cell r="AE2428">
            <v>0</v>
          </cell>
          <cell r="AF2428">
            <v>0</v>
          </cell>
        </row>
        <row r="2429">
          <cell r="A2429" t="str">
            <v>XP07/50011/02635</v>
          </cell>
          <cell r="B2429" t="str">
            <v>INV-OPR-ESTOC</v>
          </cell>
          <cell r="C2429" t="str">
            <v>Paper</v>
          </cell>
          <cell r="D2429" t="str">
            <v>BASES DE DATOS MULTIMEDIA</v>
          </cell>
          <cell r="E2429">
            <v>3</v>
          </cell>
          <cell r="F2429">
            <v>7.2092000000000001</v>
          </cell>
          <cell r="G2429">
            <v>21.63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3</v>
          </cell>
          <cell r="Q2429">
            <v>21.63</v>
          </cell>
          <cell r="R2429">
            <v>7.2092000000000001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3</v>
          </cell>
          <cell r="AA2429">
            <v>21.63</v>
          </cell>
          <cell r="AB2429">
            <v>3</v>
          </cell>
          <cell r="AC2429">
            <v>21.63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A2430" t="str">
            <v>XP07/50021/02867</v>
          </cell>
          <cell r="B2430" t="str">
            <v>INV-OPR-ESTOC</v>
          </cell>
          <cell r="C2430" t="str">
            <v>Paper</v>
          </cell>
          <cell r="D2430" t="str">
            <v>INTERFAZ PARA SISTEMAS MULTIMEDIA</v>
          </cell>
          <cell r="E2430">
            <v>9</v>
          </cell>
          <cell r="F2430">
            <v>11.6568</v>
          </cell>
          <cell r="G2430">
            <v>104.91</v>
          </cell>
          <cell r="H2430">
            <v>0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  <cell r="O2430">
            <v>0</v>
          </cell>
          <cell r="P2430">
            <v>9</v>
          </cell>
          <cell r="Q2430">
            <v>104.91</v>
          </cell>
          <cell r="R2430">
            <v>11.6568</v>
          </cell>
          <cell r="S2430">
            <v>0</v>
          </cell>
          <cell r="T2430">
            <v>0</v>
          </cell>
          <cell r="U2430">
            <v>0</v>
          </cell>
          <cell r="V2430">
            <v>0</v>
          </cell>
          <cell r="W2430">
            <v>0</v>
          </cell>
          <cell r="X2430">
            <v>0</v>
          </cell>
          <cell r="Y2430">
            <v>0</v>
          </cell>
          <cell r="Z2430">
            <v>9</v>
          </cell>
          <cell r="AA2430">
            <v>104.91</v>
          </cell>
          <cell r="AB2430">
            <v>9</v>
          </cell>
          <cell r="AC2430">
            <v>104.91</v>
          </cell>
          <cell r="AD2430">
            <v>0</v>
          </cell>
          <cell r="AE2430">
            <v>0</v>
          </cell>
          <cell r="AF2430">
            <v>0</v>
          </cell>
        </row>
        <row r="2431">
          <cell r="A2431" t="str">
            <v>XP07/50044/02334</v>
          </cell>
          <cell r="B2431" t="str">
            <v>INV-OPR-ESTOC</v>
          </cell>
          <cell r="C2431" t="str">
            <v>Paper</v>
          </cell>
          <cell r="D2431" t="str">
            <v>PRODUCCIÓN Y EDICIÓN DE VÍDEO DIGITAL</v>
          </cell>
          <cell r="E2431">
            <v>6</v>
          </cell>
          <cell r="F2431">
            <v>2.9041999999999999</v>
          </cell>
          <cell r="G2431">
            <v>17.43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  <cell r="O2431">
            <v>0</v>
          </cell>
          <cell r="P2431">
            <v>6</v>
          </cell>
          <cell r="Q2431">
            <v>17.43</v>
          </cell>
          <cell r="R2431">
            <v>2.9041999999999999</v>
          </cell>
          <cell r="S2431">
            <v>0</v>
          </cell>
          <cell r="T2431">
            <v>0</v>
          </cell>
          <cell r="U2431">
            <v>0</v>
          </cell>
          <cell r="V2431">
            <v>0</v>
          </cell>
          <cell r="W2431">
            <v>0</v>
          </cell>
          <cell r="X2431">
            <v>0</v>
          </cell>
          <cell r="Y2431">
            <v>0</v>
          </cell>
          <cell r="Z2431">
            <v>6</v>
          </cell>
          <cell r="AA2431">
            <v>17.43</v>
          </cell>
          <cell r="AB2431">
            <v>6</v>
          </cell>
          <cell r="AC2431">
            <v>17.43</v>
          </cell>
          <cell r="AD2431">
            <v>0</v>
          </cell>
          <cell r="AE2431">
            <v>0</v>
          </cell>
          <cell r="AF2431">
            <v>0</v>
          </cell>
        </row>
        <row r="2432">
          <cell r="A2432" t="str">
            <v>XP07/50046/00084</v>
          </cell>
          <cell r="B2432" t="str">
            <v>INV-OPR-ESTOC</v>
          </cell>
          <cell r="C2432" t="str">
            <v>Paper</v>
          </cell>
          <cell r="D2432" t="str">
            <v>FÍSICA DE LOS SISTEMAS MULTIMEDIA</v>
          </cell>
          <cell r="E2432">
            <v>6</v>
          </cell>
          <cell r="F2432">
            <v>5.093</v>
          </cell>
          <cell r="G2432">
            <v>30.56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  <cell r="O2432">
            <v>0</v>
          </cell>
          <cell r="P2432">
            <v>6</v>
          </cell>
          <cell r="Q2432">
            <v>30.56</v>
          </cell>
          <cell r="R2432">
            <v>5.093</v>
          </cell>
          <cell r="S2432">
            <v>0</v>
          </cell>
          <cell r="T2432">
            <v>0</v>
          </cell>
          <cell r="U2432">
            <v>0</v>
          </cell>
          <cell r="V2432">
            <v>0</v>
          </cell>
          <cell r="W2432">
            <v>0</v>
          </cell>
          <cell r="X2432">
            <v>0</v>
          </cell>
          <cell r="Y2432">
            <v>0</v>
          </cell>
          <cell r="Z2432">
            <v>6</v>
          </cell>
          <cell r="AA2432">
            <v>30.56</v>
          </cell>
          <cell r="AB2432">
            <v>6</v>
          </cell>
          <cell r="AC2432">
            <v>30.56</v>
          </cell>
          <cell r="AD2432">
            <v>0</v>
          </cell>
          <cell r="AE2432">
            <v>0</v>
          </cell>
          <cell r="AF2432">
            <v>0</v>
          </cell>
        </row>
        <row r="2433">
          <cell r="A2433" t="str">
            <v>XP07/50050/02834</v>
          </cell>
          <cell r="B2433" t="str">
            <v>INV-OPR-ESTOC</v>
          </cell>
          <cell r="C2433" t="str">
            <v>Paper</v>
          </cell>
          <cell r="D2433" t="str">
            <v>ANIMACIÓN 2D Y 3D</v>
          </cell>
          <cell r="E2433">
            <v>4</v>
          </cell>
          <cell r="F2433">
            <v>3.1452</v>
          </cell>
          <cell r="G2433">
            <v>12.58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4</v>
          </cell>
          <cell r="Q2433">
            <v>12.58</v>
          </cell>
          <cell r="R2433">
            <v>3.1452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4</v>
          </cell>
          <cell r="AA2433">
            <v>12.58</v>
          </cell>
          <cell r="AB2433">
            <v>4</v>
          </cell>
          <cell r="AC2433">
            <v>12.58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A2434" t="str">
            <v>XP07/50060/02627</v>
          </cell>
          <cell r="B2434" t="str">
            <v>INV-OPR-ESTOC</v>
          </cell>
          <cell r="C2434" t="str">
            <v>Paper</v>
          </cell>
          <cell r="D2434" t="str">
            <v>LEGISLACIÓN Y DERECHOS DE AUTOR. MATERIAL COMPLEMENTARIO</v>
          </cell>
          <cell r="E2434">
            <v>5</v>
          </cell>
          <cell r="F2434">
            <v>1.9534</v>
          </cell>
          <cell r="G2434">
            <v>9.77</v>
          </cell>
          <cell r="H2434">
            <v>0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  <cell r="O2434">
            <v>0</v>
          </cell>
          <cell r="P2434">
            <v>5</v>
          </cell>
          <cell r="Q2434">
            <v>9.77</v>
          </cell>
          <cell r="R2434">
            <v>1.9534</v>
          </cell>
          <cell r="S2434">
            <v>0</v>
          </cell>
          <cell r="T2434">
            <v>0</v>
          </cell>
          <cell r="U2434">
            <v>0</v>
          </cell>
          <cell r="V2434">
            <v>0</v>
          </cell>
          <cell r="W2434">
            <v>0</v>
          </cell>
          <cell r="X2434">
            <v>0</v>
          </cell>
          <cell r="Y2434">
            <v>0</v>
          </cell>
          <cell r="Z2434">
            <v>5</v>
          </cell>
          <cell r="AA2434">
            <v>9.77</v>
          </cell>
          <cell r="AB2434">
            <v>5</v>
          </cell>
          <cell r="AC2434">
            <v>9.77</v>
          </cell>
          <cell r="AD2434">
            <v>0</v>
          </cell>
          <cell r="AE2434">
            <v>0</v>
          </cell>
          <cell r="AF2434">
            <v>0</v>
          </cell>
        </row>
        <row r="2435">
          <cell r="A2435" t="str">
            <v>XP07/50060/02849</v>
          </cell>
          <cell r="B2435" t="str">
            <v>INV-OPR-ESTOC</v>
          </cell>
          <cell r="C2435" t="str">
            <v>Paper</v>
          </cell>
          <cell r="D2435" t="str">
            <v>LEGISLACIÓN Y DERECHOS DE AUTOR EN EL MERCADO MULTIMEDIA</v>
          </cell>
          <cell r="E2435">
            <v>7</v>
          </cell>
          <cell r="F2435">
            <v>5.8895</v>
          </cell>
          <cell r="G2435">
            <v>41.23</v>
          </cell>
          <cell r="H2435">
            <v>0</v>
          </cell>
          <cell r="I2435">
            <v>0</v>
          </cell>
          <cell r="J2435">
            <v>0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  <cell r="O2435">
            <v>0</v>
          </cell>
          <cell r="P2435">
            <v>7</v>
          </cell>
          <cell r="Q2435">
            <v>41.23</v>
          </cell>
          <cell r="R2435">
            <v>5.8895</v>
          </cell>
          <cell r="S2435">
            <v>0</v>
          </cell>
          <cell r="T2435">
            <v>0</v>
          </cell>
          <cell r="U2435">
            <v>0</v>
          </cell>
          <cell r="V2435">
            <v>0</v>
          </cell>
          <cell r="W2435">
            <v>0</v>
          </cell>
          <cell r="X2435">
            <v>0</v>
          </cell>
          <cell r="Y2435">
            <v>0</v>
          </cell>
          <cell r="Z2435">
            <v>7</v>
          </cell>
          <cell r="AA2435">
            <v>41.23</v>
          </cell>
          <cell r="AB2435">
            <v>7</v>
          </cell>
          <cell r="AC2435">
            <v>41.23</v>
          </cell>
          <cell r="AD2435">
            <v>0</v>
          </cell>
          <cell r="AE2435">
            <v>0</v>
          </cell>
          <cell r="AF2435">
            <v>0</v>
          </cell>
        </row>
        <row r="2436">
          <cell r="A2436" t="str">
            <v>XP07/71004/02511</v>
          </cell>
          <cell r="B2436" t="str">
            <v>INV-OPR-ESTOC</v>
          </cell>
          <cell r="C2436" t="str">
            <v>Paper</v>
          </cell>
          <cell r="D2436" t="str">
            <v>ESTADÍSTICA I</v>
          </cell>
          <cell r="E2436">
            <v>9</v>
          </cell>
          <cell r="F2436">
            <v>3.7094999999999998</v>
          </cell>
          <cell r="G2436">
            <v>33.39</v>
          </cell>
          <cell r="H2436">
            <v>0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  <cell r="O2436">
            <v>0</v>
          </cell>
          <cell r="P2436">
            <v>9</v>
          </cell>
          <cell r="Q2436">
            <v>33.39</v>
          </cell>
          <cell r="R2436">
            <v>3.7094999999999998</v>
          </cell>
          <cell r="S2436">
            <v>0</v>
          </cell>
          <cell r="T2436">
            <v>0</v>
          </cell>
          <cell r="U2436">
            <v>0</v>
          </cell>
          <cell r="V2436">
            <v>0</v>
          </cell>
          <cell r="W2436">
            <v>0</v>
          </cell>
          <cell r="X2436">
            <v>0</v>
          </cell>
          <cell r="Y2436">
            <v>0</v>
          </cell>
          <cell r="Z2436">
            <v>9</v>
          </cell>
          <cell r="AA2436">
            <v>33.39</v>
          </cell>
          <cell r="AB2436">
            <v>9</v>
          </cell>
          <cell r="AC2436">
            <v>33.39</v>
          </cell>
          <cell r="AD2436">
            <v>0</v>
          </cell>
          <cell r="AE2436">
            <v>0</v>
          </cell>
          <cell r="AF2436">
            <v>0</v>
          </cell>
        </row>
        <row r="2437">
          <cell r="A2437" t="str">
            <v>XP07/71018/02370</v>
          </cell>
          <cell r="B2437" t="str">
            <v>INV-OPR-ESTOC</v>
          </cell>
          <cell r="C2437" t="str">
            <v>Paper</v>
          </cell>
          <cell r="D2437" t="str">
            <v>CONTABILIDAD DE COSTES II</v>
          </cell>
          <cell r="E2437">
            <v>9</v>
          </cell>
          <cell r="F2437">
            <v>3.4883999999999999</v>
          </cell>
          <cell r="G2437">
            <v>31.4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9</v>
          </cell>
          <cell r="Q2437">
            <v>31.4</v>
          </cell>
          <cell r="R2437">
            <v>3.4883999999999999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9</v>
          </cell>
          <cell r="AA2437">
            <v>31.4</v>
          </cell>
          <cell r="AB2437">
            <v>9</v>
          </cell>
          <cell r="AC2437">
            <v>31.4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A2438" t="str">
            <v>XP07/71020/02176</v>
          </cell>
          <cell r="B2438" t="str">
            <v>INV-OPR-ESTOC</v>
          </cell>
          <cell r="C2438" t="str">
            <v>Paper</v>
          </cell>
          <cell r="D2438" t="str">
            <v>MATEMÁTICAS DE LAS OPERACIONES FINANCIERAS I</v>
          </cell>
          <cell r="E2438">
            <v>3</v>
          </cell>
          <cell r="F2438">
            <v>3.4937</v>
          </cell>
          <cell r="G2438">
            <v>10.48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  <cell r="O2438">
            <v>0</v>
          </cell>
          <cell r="P2438">
            <v>3</v>
          </cell>
          <cell r="Q2438">
            <v>10.48</v>
          </cell>
          <cell r="R2438">
            <v>3.4937</v>
          </cell>
          <cell r="S2438">
            <v>0</v>
          </cell>
          <cell r="T2438">
            <v>0</v>
          </cell>
          <cell r="U2438">
            <v>0</v>
          </cell>
          <cell r="V2438">
            <v>0</v>
          </cell>
          <cell r="W2438">
            <v>0</v>
          </cell>
          <cell r="X2438">
            <v>0</v>
          </cell>
          <cell r="Y2438">
            <v>0</v>
          </cell>
          <cell r="Z2438">
            <v>3</v>
          </cell>
          <cell r="AA2438">
            <v>10.48</v>
          </cell>
          <cell r="AB2438">
            <v>3</v>
          </cell>
          <cell r="AC2438">
            <v>10.48</v>
          </cell>
          <cell r="AD2438">
            <v>0</v>
          </cell>
          <cell r="AE2438">
            <v>0</v>
          </cell>
          <cell r="AF2438">
            <v>0</v>
          </cell>
        </row>
        <row r="2439">
          <cell r="A2439" t="str">
            <v xml:space="preserve">XP07/71068/02854    </v>
          </cell>
          <cell r="B2439" t="str">
            <v>INV-OPR-ESTOC</v>
          </cell>
          <cell r="C2439" t="str">
            <v>Paper</v>
          </cell>
          <cell r="D2439" t="str">
            <v>HISTORIA DEL PENSAMIENTO ECONÓMICO</v>
          </cell>
          <cell r="E2439">
            <v>36</v>
          </cell>
          <cell r="F2439">
            <v>6.327</v>
          </cell>
          <cell r="G2439">
            <v>227.77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36</v>
          </cell>
          <cell r="Q2439">
            <v>227.77</v>
          </cell>
          <cell r="R2439">
            <v>6.327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36</v>
          </cell>
          <cell r="AA2439">
            <v>227.77</v>
          </cell>
          <cell r="AB2439">
            <v>36</v>
          </cell>
          <cell r="AC2439">
            <v>227.77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A2440" t="str">
            <v>XP07/71071/02375</v>
          </cell>
          <cell r="B2440" t="str">
            <v>INV-OPR-ESTOC</v>
          </cell>
          <cell r="C2440" t="str">
            <v>Paper</v>
          </cell>
          <cell r="D2440" t="str">
            <v>MACROECONOMÍA</v>
          </cell>
          <cell r="E2440">
            <v>4</v>
          </cell>
          <cell r="F2440">
            <v>6.3327</v>
          </cell>
          <cell r="G2440">
            <v>25.33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  <cell r="O2440">
            <v>0</v>
          </cell>
          <cell r="P2440">
            <v>4</v>
          </cell>
          <cell r="Q2440">
            <v>25.33</v>
          </cell>
          <cell r="R2440">
            <v>6.3327</v>
          </cell>
          <cell r="S2440">
            <v>0</v>
          </cell>
          <cell r="T2440">
            <v>0</v>
          </cell>
          <cell r="U2440">
            <v>0</v>
          </cell>
          <cell r="V2440">
            <v>0</v>
          </cell>
          <cell r="W2440">
            <v>0</v>
          </cell>
          <cell r="X2440">
            <v>0</v>
          </cell>
          <cell r="Y2440">
            <v>0</v>
          </cell>
          <cell r="Z2440">
            <v>4</v>
          </cell>
          <cell r="AA2440">
            <v>25.33</v>
          </cell>
          <cell r="AB2440">
            <v>4</v>
          </cell>
          <cell r="AC2440">
            <v>25.33</v>
          </cell>
          <cell r="AD2440">
            <v>0</v>
          </cell>
          <cell r="AE2440">
            <v>0</v>
          </cell>
          <cell r="AF2440">
            <v>0</v>
          </cell>
        </row>
        <row r="2441">
          <cell r="A2441" t="str">
            <v>XP07/71075/02513</v>
          </cell>
          <cell r="B2441" t="str">
            <v>INV-OPR-ESTOC</v>
          </cell>
          <cell r="C2441" t="str">
            <v>Paper</v>
          </cell>
          <cell r="D2441" t="str">
            <v>ESTADÍSTICA II</v>
          </cell>
          <cell r="E2441">
            <v>44</v>
          </cell>
          <cell r="F2441">
            <v>4.5579000000000001</v>
          </cell>
          <cell r="G2441">
            <v>200.55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>
            <v>0</v>
          </cell>
          <cell r="P2441">
            <v>44</v>
          </cell>
          <cell r="Q2441">
            <v>200.55</v>
          </cell>
          <cell r="R2441">
            <v>4.5579000000000001</v>
          </cell>
          <cell r="S2441">
            <v>0</v>
          </cell>
          <cell r="T2441">
            <v>0</v>
          </cell>
          <cell r="U2441">
            <v>0</v>
          </cell>
          <cell r="V2441">
            <v>0</v>
          </cell>
          <cell r="W2441">
            <v>0</v>
          </cell>
          <cell r="X2441">
            <v>0</v>
          </cell>
          <cell r="Y2441">
            <v>0</v>
          </cell>
          <cell r="Z2441">
            <v>44</v>
          </cell>
          <cell r="AA2441">
            <v>200.55</v>
          </cell>
          <cell r="AB2441">
            <v>44</v>
          </cell>
          <cell r="AC2441">
            <v>200.55</v>
          </cell>
          <cell r="AD2441">
            <v>0</v>
          </cell>
          <cell r="AE2441">
            <v>0</v>
          </cell>
          <cell r="AF2441">
            <v>0</v>
          </cell>
        </row>
        <row r="2442">
          <cell r="A2442" t="str">
            <v>XP07/71086/00295</v>
          </cell>
          <cell r="B2442" t="str">
            <v>INV-OPR-ESTOC</v>
          </cell>
          <cell r="C2442" t="str">
            <v>Paper</v>
          </cell>
          <cell r="D2442" t="str">
            <v>DIRECCIÓN DE MARKETING I</v>
          </cell>
          <cell r="E2442">
            <v>8</v>
          </cell>
          <cell r="F2442">
            <v>7.2111000000000001</v>
          </cell>
          <cell r="G2442">
            <v>57.69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2</v>
          </cell>
          <cell r="M2442">
            <v>0</v>
          </cell>
          <cell r="N2442">
            <v>0</v>
          </cell>
          <cell r="O2442">
            <v>0</v>
          </cell>
          <cell r="P2442">
            <v>10</v>
          </cell>
          <cell r="Q2442">
            <v>57.69</v>
          </cell>
          <cell r="R2442">
            <v>5.7689000000000004</v>
          </cell>
          <cell r="S2442">
            <v>0</v>
          </cell>
          <cell r="T2442">
            <v>3</v>
          </cell>
          <cell r="U2442">
            <v>1</v>
          </cell>
          <cell r="V2442">
            <v>0</v>
          </cell>
          <cell r="W2442">
            <v>4</v>
          </cell>
          <cell r="X2442">
            <v>0.4</v>
          </cell>
          <cell r="Y2442">
            <v>23.08</v>
          </cell>
          <cell r="Z2442">
            <v>6</v>
          </cell>
          <cell r="AA2442">
            <v>34.61</v>
          </cell>
          <cell r="AB2442">
            <v>6</v>
          </cell>
          <cell r="AC2442">
            <v>34.61</v>
          </cell>
          <cell r="AD2442">
            <v>0</v>
          </cell>
          <cell r="AE2442">
            <v>0</v>
          </cell>
          <cell r="AF2442">
            <v>0</v>
          </cell>
        </row>
        <row r="2443">
          <cell r="A2443" t="str">
            <v>XP07/71087/02190</v>
          </cell>
          <cell r="B2443" t="str">
            <v>INV-OPR-ESTOC</v>
          </cell>
          <cell r="C2443" t="str">
            <v>Paper</v>
          </cell>
          <cell r="D2443" t="str">
            <v>DIRECCIÓN DE MARKETING II</v>
          </cell>
          <cell r="E2443">
            <v>2</v>
          </cell>
          <cell r="F2443">
            <v>7.6452999999999998</v>
          </cell>
          <cell r="G2443">
            <v>15.29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1</v>
          </cell>
          <cell r="M2443">
            <v>0</v>
          </cell>
          <cell r="N2443">
            <v>0</v>
          </cell>
          <cell r="O2443">
            <v>0</v>
          </cell>
          <cell r="P2443">
            <v>3</v>
          </cell>
          <cell r="Q2443">
            <v>15.29</v>
          </cell>
          <cell r="R2443">
            <v>5.0968999999999998</v>
          </cell>
          <cell r="S2443">
            <v>0</v>
          </cell>
          <cell r="T2443">
            <v>1</v>
          </cell>
          <cell r="U2443">
            <v>0</v>
          </cell>
          <cell r="V2443">
            <v>0</v>
          </cell>
          <cell r="W2443">
            <v>1</v>
          </cell>
          <cell r="X2443">
            <v>0.33333333333333304</v>
          </cell>
          <cell r="Y2443">
            <v>5.0999999999999996</v>
          </cell>
          <cell r="Z2443">
            <v>2</v>
          </cell>
          <cell r="AA2443">
            <v>10.19</v>
          </cell>
          <cell r="AB2443">
            <v>2</v>
          </cell>
          <cell r="AC2443">
            <v>10.19</v>
          </cell>
          <cell r="AD2443">
            <v>0</v>
          </cell>
          <cell r="AE2443">
            <v>0</v>
          </cell>
          <cell r="AF2443">
            <v>0</v>
          </cell>
        </row>
        <row r="2444">
          <cell r="A2444" t="str">
            <v>XP07/72009/02874</v>
          </cell>
          <cell r="B2444" t="str">
            <v>INV-OPR-ESTOC</v>
          </cell>
          <cell r="C2444" t="str">
            <v>Paper</v>
          </cell>
          <cell r="D2444" t="str">
            <v>PROCESOS PSICOLÓGICOS BÁSICOS</v>
          </cell>
          <cell r="E2444">
            <v>15</v>
          </cell>
          <cell r="F2444">
            <v>4.7613000000000003</v>
          </cell>
          <cell r="G2444">
            <v>71.42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1</v>
          </cell>
          <cell r="M2444">
            <v>0</v>
          </cell>
          <cell r="N2444">
            <v>0</v>
          </cell>
          <cell r="O2444">
            <v>0</v>
          </cell>
          <cell r="P2444">
            <v>16</v>
          </cell>
          <cell r="Q2444">
            <v>71.42</v>
          </cell>
          <cell r="R2444">
            <v>4.4637000000000002</v>
          </cell>
          <cell r="S2444">
            <v>0</v>
          </cell>
          <cell r="T2444">
            <v>0</v>
          </cell>
          <cell r="U2444">
            <v>0</v>
          </cell>
          <cell r="V2444">
            <v>0</v>
          </cell>
          <cell r="W2444">
            <v>0</v>
          </cell>
          <cell r="X2444">
            <v>0</v>
          </cell>
          <cell r="Y2444">
            <v>0</v>
          </cell>
          <cell r="Z2444">
            <v>16</v>
          </cell>
          <cell r="AA2444">
            <v>71.42</v>
          </cell>
          <cell r="AB2444">
            <v>16</v>
          </cell>
          <cell r="AC2444">
            <v>71.42</v>
          </cell>
          <cell r="AD2444">
            <v>0</v>
          </cell>
          <cell r="AE2444">
            <v>0</v>
          </cell>
          <cell r="AF2444">
            <v>0</v>
          </cell>
        </row>
        <row r="2445">
          <cell r="A2445" t="str">
            <v>XP07/72088/02630</v>
          </cell>
          <cell r="B2445" t="str">
            <v>INV-OPR-ESTOC</v>
          </cell>
          <cell r="C2445" t="str">
            <v>Paper</v>
          </cell>
          <cell r="D2445" t="str">
            <v>ENTORNO SOCIAL Y FAMILIAR E INTERVENCIÓN PSICOPEDAGÓGICA</v>
          </cell>
          <cell r="E2445">
            <v>6</v>
          </cell>
          <cell r="F2445">
            <v>2.8740999999999999</v>
          </cell>
          <cell r="G2445">
            <v>17.239999999999998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  <cell r="O2445">
            <v>0</v>
          </cell>
          <cell r="P2445">
            <v>6</v>
          </cell>
          <cell r="Q2445">
            <v>17.239999999999998</v>
          </cell>
          <cell r="R2445">
            <v>2.8740999999999999</v>
          </cell>
          <cell r="S2445">
            <v>0</v>
          </cell>
          <cell r="T2445">
            <v>0</v>
          </cell>
          <cell r="U2445">
            <v>0</v>
          </cell>
          <cell r="V2445">
            <v>0</v>
          </cell>
          <cell r="W2445">
            <v>0</v>
          </cell>
          <cell r="X2445">
            <v>0</v>
          </cell>
          <cell r="Y2445">
            <v>0</v>
          </cell>
          <cell r="Z2445">
            <v>6</v>
          </cell>
          <cell r="AA2445">
            <v>17.239999999999998</v>
          </cell>
          <cell r="AB2445">
            <v>6</v>
          </cell>
          <cell r="AC2445">
            <v>17.239999999999998</v>
          </cell>
          <cell r="AD2445">
            <v>0</v>
          </cell>
          <cell r="AE2445">
            <v>0</v>
          </cell>
          <cell r="AF2445">
            <v>0</v>
          </cell>
        </row>
        <row r="2446">
          <cell r="A2446" t="str">
            <v>XP07/73011/02735</v>
          </cell>
          <cell r="B2446" t="str">
            <v>INV-OPR-ESTOC</v>
          </cell>
          <cell r="C2446" t="str">
            <v>Paper</v>
          </cell>
          <cell r="D2446" t="str">
            <v>DERECHO CONSTITUCIONAL II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  <cell r="T2446">
            <v>0</v>
          </cell>
          <cell r="U2446">
            <v>0</v>
          </cell>
          <cell r="V2446">
            <v>0</v>
          </cell>
          <cell r="W2446">
            <v>0</v>
          </cell>
          <cell r="X2446">
            <v>0</v>
          </cell>
          <cell r="Y2446">
            <v>0</v>
          </cell>
          <cell r="Z2446">
            <v>0</v>
          </cell>
          <cell r="AA2446">
            <v>0</v>
          </cell>
          <cell r="AB2446">
            <v>0</v>
          </cell>
          <cell r="AC2446">
            <v>0</v>
          </cell>
          <cell r="AD2446">
            <v>0</v>
          </cell>
          <cell r="AE2446">
            <v>0</v>
          </cell>
          <cell r="AF2446">
            <v>0</v>
          </cell>
        </row>
        <row r="2447">
          <cell r="A2447" t="str">
            <v>XP07/73015/02746</v>
          </cell>
          <cell r="B2447" t="str">
            <v>INV-OPR-ESTOC</v>
          </cell>
          <cell r="C2447" t="str">
            <v>Paper</v>
          </cell>
          <cell r="D2447" t="str">
            <v>DERECHO ADMINISTRATIVO II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  <cell r="O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  <cell r="T2447">
            <v>0</v>
          </cell>
          <cell r="U2447">
            <v>0</v>
          </cell>
          <cell r="V2447">
            <v>0</v>
          </cell>
          <cell r="W2447">
            <v>0</v>
          </cell>
          <cell r="X2447">
            <v>0</v>
          </cell>
          <cell r="Y2447">
            <v>0</v>
          </cell>
          <cell r="Z2447">
            <v>0</v>
          </cell>
          <cell r="AA2447">
            <v>0</v>
          </cell>
          <cell r="AB2447">
            <v>0</v>
          </cell>
          <cell r="AC2447">
            <v>0</v>
          </cell>
          <cell r="AD2447">
            <v>0</v>
          </cell>
          <cell r="AE2447">
            <v>0</v>
          </cell>
          <cell r="AF2447">
            <v>0</v>
          </cell>
        </row>
        <row r="2448">
          <cell r="A2448" t="str">
            <v>XP07/73019/02196</v>
          </cell>
          <cell r="B2448" t="str">
            <v>INV-OPR-ESTOC</v>
          </cell>
          <cell r="C2448" t="str">
            <v>Paper</v>
          </cell>
          <cell r="D2448" t="str">
            <v>DERECHO FINANCIERO Y TRIBUTARIO II</v>
          </cell>
          <cell r="E2448">
            <v>31</v>
          </cell>
          <cell r="F2448">
            <v>7.6299000000000001</v>
          </cell>
          <cell r="G2448">
            <v>236.53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  <cell r="O2448">
            <v>0</v>
          </cell>
          <cell r="P2448">
            <v>31</v>
          </cell>
          <cell r="Q2448">
            <v>236.53</v>
          </cell>
          <cell r="R2448">
            <v>7.6299000000000001</v>
          </cell>
          <cell r="S2448">
            <v>0</v>
          </cell>
          <cell r="T2448">
            <v>0</v>
          </cell>
          <cell r="U2448">
            <v>0</v>
          </cell>
          <cell r="V2448">
            <v>0</v>
          </cell>
          <cell r="W2448">
            <v>0</v>
          </cell>
          <cell r="X2448">
            <v>0</v>
          </cell>
          <cell r="Y2448">
            <v>0</v>
          </cell>
          <cell r="Z2448">
            <v>31</v>
          </cell>
          <cell r="AA2448">
            <v>236.53</v>
          </cell>
          <cell r="AB2448">
            <v>31</v>
          </cell>
          <cell r="AC2448">
            <v>236.53</v>
          </cell>
          <cell r="AD2448">
            <v>0</v>
          </cell>
          <cell r="AE2448">
            <v>0</v>
          </cell>
          <cell r="AF2448">
            <v>0</v>
          </cell>
        </row>
        <row r="2449">
          <cell r="A2449" t="str">
            <v>XP07/73023/02753</v>
          </cell>
          <cell r="B2449" t="str">
            <v>INV-OPR-ESTOC</v>
          </cell>
          <cell r="C2449" t="str">
            <v>Paper</v>
          </cell>
          <cell r="D2449" t="str">
            <v>DERECHO PROCESAL II</v>
          </cell>
          <cell r="E2449">
            <v>21</v>
          </cell>
          <cell r="F2449">
            <v>6.5362999999999998</v>
          </cell>
          <cell r="G2449">
            <v>137.26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  <cell r="O2449">
            <v>0</v>
          </cell>
          <cell r="P2449">
            <v>21</v>
          </cell>
          <cell r="Q2449">
            <v>137.26</v>
          </cell>
          <cell r="R2449">
            <v>6.5362999999999998</v>
          </cell>
          <cell r="S2449">
            <v>0</v>
          </cell>
          <cell r="T2449">
            <v>0</v>
          </cell>
          <cell r="U2449">
            <v>0</v>
          </cell>
          <cell r="V2449">
            <v>0</v>
          </cell>
          <cell r="W2449">
            <v>0</v>
          </cell>
          <cell r="X2449">
            <v>0</v>
          </cell>
          <cell r="Y2449">
            <v>0</v>
          </cell>
          <cell r="Z2449">
            <v>21</v>
          </cell>
          <cell r="AA2449">
            <v>137.26</v>
          </cell>
          <cell r="AB2449">
            <v>21</v>
          </cell>
          <cell r="AC2449">
            <v>137.26</v>
          </cell>
          <cell r="AD2449">
            <v>0</v>
          </cell>
          <cell r="AE2449">
            <v>0</v>
          </cell>
          <cell r="AF2449">
            <v>0</v>
          </cell>
        </row>
        <row r="2450">
          <cell r="A2450" t="str">
            <v>XP07/73025/00318</v>
          </cell>
          <cell r="B2450" t="str">
            <v>INV-OPR-ESTOC</v>
          </cell>
          <cell r="C2450" t="str">
            <v>Paper</v>
          </cell>
          <cell r="D2450" t="str">
            <v>DERECHO DEL TRABAJO Y DE LA SEGURIDAD SOCIAL</v>
          </cell>
          <cell r="E2450">
            <v>8</v>
          </cell>
          <cell r="F2450">
            <v>10.8726</v>
          </cell>
          <cell r="G2450">
            <v>86.98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8</v>
          </cell>
          <cell r="Q2450">
            <v>86.98</v>
          </cell>
          <cell r="R2450">
            <v>10.8726</v>
          </cell>
          <cell r="S2450">
            <v>0</v>
          </cell>
          <cell r="T2450">
            <v>0</v>
          </cell>
          <cell r="U2450">
            <v>0</v>
          </cell>
          <cell r="V2450">
            <v>0</v>
          </cell>
          <cell r="W2450">
            <v>0</v>
          </cell>
          <cell r="X2450">
            <v>0</v>
          </cell>
          <cell r="Y2450">
            <v>0</v>
          </cell>
          <cell r="Z2450">
            <v>8</v>
          </cell>
          <cell r="AA2450">
            <v>86.98</v>
          </cell>
          <cell r="AB2450">
            <v>8</v>
          </cell>
          <cell r="AC2450">
            <v>86.98</v>
          </cell>
          <cell r="AD2450">
            <v>0</v>
          </cell>
          <cell r="AE2450">
            <v>0</v>
          </cell>
          <cell r="AF2450">
            <v>0</v>
          </cell>
        </row>
        <row r="2451">
          <cell r="A2451" t="str">
            <v>XP07/73026/02701</v>
          </cell>
          <cell r="B2451" t="str">
            <v>INV-OPR-ESTOC</v>
          </cell>
          <cell r="C2451" t="str">
            <v>Paper</v>
          </cell>
          <cell r="D2451" t="str">
            <v>FILOSOFÍA DEL DERECHO</v>
          </cell>
          <cell r="E2451">
            <v>17</v>
          </cell>
          <cell r="F2451">
            <v>5.5669000000000004</v>
          </cell>
          <cell r="G2451">
            <v>94.64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  <cell r="O2451">
            <v>0</v>
          </cell>
          <cell r="P2451">
            <v>17</v>
          </cell>
          <cell r="Q2451">
            <v>94.64</v>
          </cell>
          <cell r="R2451">
            <v>5.5669000000000004</v>
          </cell>
          <cell r="S2451">
            <v>0</v>
          </cell>
          <cell r="T2451">
            <v>0</v>
          </cell>
          <cell r="U2451">
            <v>0</v>
          </cell>
          <cell r="V2451">
            <v>0</v>
          </cell>
          <cell r="W2451">
            <v>0</v>
          </cell>
          <cell r="X2451">
            <v>0</v>
          </cell>
          <cell r="Y2451">
            <v>0</v>
          </cell>
          <cell r="Z2451">
            <v>17</v>
          </cell>
          <cell r="AA2451">
            <v>94.64</v>
          </cell>
          <cell r="AB2451">
            <v>17</v>
          </cell>
          <cell r="AC2451">
            <v>94.64</v>
          </cell>
          <cell r="AD2451">
            <v>0</v>
          </cell>
          <cell r="AE2451">
            <v>0</v>
          </cell>
          <cell r="AF2451">
            <v>0</v>
          </cell>
        </row>
        <row r="2452">
          <cell r="A2452" t="str">
            <v>XP07/73035/02665</v>
          </cell>
          <cell r="B2452" t="str">
            <v>INV-OPR-ESTOC</v>
          </cell>
          <cell r="C2452" t="str">
            <v>Paper</v>
          </cell>
          <cell r="D2452" t="str">
            <v>CIENCIA POLÍTICA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  <cell r="O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  <cell r="T2452">
            <v>0</v>
          </cell>
          <cell r="U2452">
            <v>0</v>
          </cell>
          <cell r="V2452">
            <v>0</v>
          </cell>
          <cell r="W2452">
            <v>0</v>
          </cell>
          <cell r="X2452">
            <v>0</v>
          </cell>
          <cell r="Y2452">
            <v>0</v>
          </cell>
          <cell r="Z2452">
            <v>0</v>
          </cell>
          <cell r="AA2452">
            <v>0</v>
          </cell>
          <cell r="AB2452">
            <v>0</v>
          </cell>
          <cell r="AC2452">
            <v>0</v>
          </cell>
          <cell r="AD2452">
            <v>0</v>
          </cell>
          <cell r="AE2452">
            <v>0</v>
          </cell>
          <cell r="AF2452">
            <v>0</v>
          </cell>
        </row>
        <row r="2453">
          <cell r="A2453" t="str">
            <v>XP07/73064/02769</v>
          </cell>
          <cell r="B2453" t="str">
            <v>INV-OPR-ESTOC</v>
          </cell>
          <cell r="C2453" t="str">
            <v>Paper</v>
          </cell>
          <cell r="D2453" t="str">
            <v>EJECUCIÓN Y PROCESOS ESPECIALES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  <cell r="T2453">
            <v>0</v>
          </cell>
          <cell r="U2453">
            <v>0</v>
          </cell>
          <cell r="V2453">
            <v>0</v>
          </cell>
          <cell r="W2453">
            <v>0</v>
          </cell>
          <cell r="X2453">
            <v>0</v>
          </cell>
          <cell r="Y2453">
            <v>0</v>
          </cell>
          <cell r="Z2453">
            <v>0</v>
          </cell>
          <cell r="AA2453">
            <v>0</v>
          </cell>
          <cell r="AB2453">
            <v>0</v>
          </cell>
          <cell r="AC2453">
            <v>0</v>
          </cell>
          <cell r="AD2453">
            <v>0</v>
          </cell>
          <cell r="AE2453">
            <v>0</v>
          </cell>
          <cell r="AF2453">
            <v>0</v>
          </cell>
        </row>
        <row r="2454">
          <cell r="A2454" t="str">
            <v>XP07/73071/02781</v>
          </cell>
          <cell r="B2454" t="str">
            <v>INV-OPR-ESTOC</v>
          </cell>
          <cell r="C2454" t="str">
            <v>Paper</v>
          </cell>
          <cell r="D2454" t="str">
            <v>INTRODUCCIÓN AL DERECHO PROCESAL</v>
          </cell>
          <cell r="E2454">
            <v>38</v>
          </cell>
          <cell r="F2454">
            <v>4.7074999999999996</v>
          </cell>
          <cell r="G2454">
            <v>178.89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  <cell r="O2454">
            <v>0</v>
          </cell>
          <cell r="P2454">
            <v>38</v>
          </cell>
          <cell r="Q2454">
            <v>178.89</v>
          </cell>
          <cell r="R2454">
            <v>4.7074999999999996</v>
          </cell>
          <cell r="S2454">
            <v>0</v>
          </cell>
          <cell r="T2454">
            <v>0</v>
          </cell>
          <cell r="U2454">
            <v>0</v>
          </cell>
          <cell r="V2454">
            <v>0</v>
          </cell>
          <cell r="W2454">
            <v>0</v>
          </cell>
          <cell r="X2454">
            <v>0</v>
          </cell>
          <cell r="Y2454">
            <v>0</v>
          </cell>
          <cell r="Z2454">
            <v>38</v>
          </cell>
          <cell r="AA2454">
            <v>178.89</v>
          </cell>
          <cell r="AB2454">
            <v>52</v>
          </cell>
          <cell r="AC2454">
            <v>244.79</v>
          </cell>
          <cell r="AD2454">
            <v>14</v>
          </cell>
          <cell r="AE2454">
            <v>65.91</v>
          </cell>
          <cell r="AF2454">
            <v>14</v>
          </cell>
        </row>
        <row r="2455">
          <cell r="A2455" t="str">
            <v>XP07/73077/02785</v>
          </cell>
          <cell r="B2455" t="str">
            <v>INV-OPR-ESTOC</v>
          </cell>
          <cell r="C2455" t="str">
            <v>Paper</v>
          </cell>
          <cell r="D2455" t="str">
            <v>DERECHO Y NUEVAS TECNOLOGÍAS I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  <cell r="Q2455">
            <v>0</v>
          </cell>
          <cell r="R2455">
            <v>0</v>
          </cell>
          <cell r="S2455">
            <v>0</v>
          </cell>
          <cell r="T2455">
            <v>0</v>
          </cell>
          <cell r="U2455">
            <v>0</v>
          </cell>
          <cell r="V2455">
            <v>0</v>
          </cell>
          <cell r="W2455">
            <v>0</v>
          </cell>
          <cell r="X2455">
            <v>0</v>
          </cell>
          <cell r="Y2455">
            <v>0</v>
          </cell>
          <cell r="Z2455">
            <v>0</v>
          </cell>
          <cell r="AA2455">
            <v>0</v>
          </cell>
          <cell r="AB2455">
            <v>0</v>
          </cell>
          <cell r="AC2455">
            <v>0</v>
          </cell>
          <cell r="AD2455">
            <v>0</v>
          </cell>
          <cell r="AE2455">
            <v>0</v>
          </cell>
          <cell r="AF2455">
            <v>0</v>
          </cell>
        </row>
        <row r="2456">
          <cell r="A2456" t="str">
            <v>XP07/73092/02775</v>
          </cell>
          <cell r="B2456" t="str">
            <v>INV-OPR-ESTOC</v>
          </cell>
          <cell r="C2456" t="str">
            <v>Paper</v>
          </cell>
          <cell r="D2456" t="str">
            <v>DERECHO PROCESAL I</v>
          </cell>
          <cell r="E2456">
            <v>37</v>
          </cell>
          <cell r="F2456">
            <v>7.3368000000000002</v>
          </cell>
          <cell r="G2456">
            <v>271.45999999999998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37</v>
          </cell>
          <cell r="Q2456">
            <v>271.45999999999998</v>
          </cell>
          <cell r="R2456">
            <v>7.3368000000000002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37</v>
          </cell>
          <cell r="AA2456">
            <v>271.45999999999998</v>
          </cell>
          <cell r="AB2456">
            <v>37</v>
          </cell>
          <cell r="AC2456">
            <v>271.45999999999998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A2457" t="str">
            <v>XP07/74020/02795</v>
          </cell>
          <cell r="B2457" t="str">
            <v>INV-OPR-ESTOC</v>
          </cell>
          <cell r="C2457" t="str">
            <v>Paper</v>
          </cell>
          <cell r="D2457" t="str">
            <v>GEOGRAFÍA REGIONAL</v>
          </cell>
          <cell r="E2457">
            <v>10</v>
          </cell>
          <cell r="F2457">
            <v>6.2237</v>
          </cell>
          <cell r="G2457">
            <v>62.24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10</v>
          </cell>
          <cell r="Q2457">
            <v>62.24</v>
          </cell>
          <cell r="R2457">
            <v>6.2237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10</v>
          </cell>
          <cell r="AA2457">
            <v>62.24</v>
          </cell>
          <cell r="AB2457">
            <v>10</v>
          </cell>
          <cell r="AC2457">
            <v>62.24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A2458" t="str">
            <v>XP07/74041/02257</v>
          </cell>
          <cell r="B2458" t="str">
            <v>INV-OPR-ESTOC</v>
          </cell>
          <cell r="C2458" t="str">
            <v>Paper</v>
          </cell>
          <cell r="D2458" t="str">
            <v>ETNOGRAFÍA</v>
          </cell>
          <cell r="E2458">
            <v>7</v>
          </cell>
          <cell r="F2458">
            <v>6.3834999999999997</v>
          </cell>
          <cell r="G2458">
            <v>44.68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7</v>
          </cell>
          <cell r="Q2458">
            <v>44.68</v>
          </cell>
          <cell r="R2458">
            <v>6.3834999999999997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7</v>
          </cell>
          <cell r="AA2458">
            <v>44.68</v>
          </cell>
          <cell r="AB2458">
            <v>7</v>
          </cell>
          <cell r="AC2458">
            <v>44.68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A2459" t="str">
            <v>XP07/74043/02263</v>
          </cell>
          <cell r="B2459" t="str">
            <v>INV-OPR-ESTOC</v>
          </cell>
          <cell r="C2459" t="str">
            <v>Paper</v>
          </cell>
          <cell r="D2459" t="str">
            <v>HISTORIA DE LAS IDEAS ESTÉTICAS</v>
          </cell>
          <cell r="E2459">
            <v>3</v>
          </cell>
          <cell r="F2459">
            <v>4.7149999999999999</v>
          </cell>
          <cell r="G2459">
            <v>14.14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  <cell r="O2459">
            <v>0</v>
          </cell>
          <cell r="P2459">
            <v>3</v>
          </cell>
          <cell r="Q2459">
            <v>14.14</v>
          </cell>
          <cell r="R2459">
            <v>4.7149999999999999</v>
          </cell>
          <cell r="S2459">
            <v>0</v>
          </cell>
          <cell r="T2459">
            <v>0</v>
          </cell>
          <cell r="U2459">
            <v>0</v>
          </cell>
          <cell r="V2459">
            <v>0</v>
          </cell>
          <cell r="W2459">
            <v>0</v>
          </cell>
          <cell r="X2459">
            <v>0</v>
          </cell>
          <cell r="Y2459">
            <v>0</v>
          </cell>
          <cell r="Z2459">
            <v>3</v>
          </cell>
          <cell r="AA2459">
            <v>14.14</v>
          </cell>
          <cell r="AB2459">
            <v>3</v>
          </cell>
          <cell r="AC2459">
            <v>14.14</v>
          </cell>
          <cell r="AD2459">
            <v>0</v>
          </cell>
          <cell r="AE2459">
            <v>0</v>
          </cell>
          <cell r="AF2459">
            <v>0</v>
          </cell>
        </row>
        <row r="2460">
          <cell r="A2460" t="str">
            <v xml:space="preserve">XP07/74087/02149    </v>
          </cell>
          <cell r="B2460" t="str">
            <v>INV-OPR-ESTOC</v>
          </cell>
          <cell r="C2460" t="str">
            <v>Paper</v>
          </cell>
          <cell r="D2460" t="str">
            <v>HISTORIA DE LA MÚSICA I</v>
          </cell>
          <cell r="E2460">
            <v>33</v>
          </cell>
          <cell r="F2460">
            <v>4.5712000000000002</v>
          </cell>
          <cell r="G2460">
            <v>150.85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0</v>
          </cell>
          <cell r="P2460">
            <v>33</v>
          </cell>
          <cell r="Q2460">
            <v>150.85</v>
          </cell>
          <cell r="R2460">
            <v>4.5712000000000002</v>
          </cell>
          <cell r="S2460">
            <v>0</v>
          </cell>
          <cell r="T2460">
            <v>0</v>
          </cell>
          <cell r="U2460">
            <v>0</v>
          </cell>
          <cell r="V2460">
            <v>0</v>
          </cell>
          <cell r="W2460">
            <v>0</v>
          </cell>
          <cell r="X2460">
            <v>0</v>
          </cell>
          <cell r="Y2460">
            <v>0</v>
          </cell>
          <cell r="Z2460">
            <v>33</v>
          </cell>
          <cell r="AA2460">
            <v>150.85</v>
          </cell>
          <cell r="AB2460">
            <v>33</v>
          </cell>
          <cell r="AC2460">
            <v>150.85</v>
          </cell>
          <cell r="AD2460">
            <v>0</v>
          </cell>
          <cell r="AE2460">
            <v>0</v>
          </cell>
          <cell r="AF2460">
            <v>0</v>
          </cell>
        </row>
        <row r="2461">
          <cell r="A2461" t="str">
            <v>XP07/74118/00423</v>
          </cell>
          <cell r="B2461" t="str">
            <v>INV-OPR-ESTOC</v>
          </cell>
          <cell r="C2461" t="str">
            <v>Paper</v>
          </cell>
          <cell r="D2461" t="str">
            <v>EL MUNDO ISLÁMICO</v>
          </cell>
          <cell r="E2461">
            <v>47</v>
          </cell>
          <cell r="F2461">
            <v>5.5319000000000003</v>
          </cell>
          <cell r="G2461">
            <v>260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0</v>
          </cell>
          <cell r="P2461">
            <v>47</v>
          </cell>
          <cell r="Q2461">
            <v>260</v>
          </cell>
          <cell r="R2461">
            <v>5.5319000000000003</v>
          </cell>
          <cell r="S2461">
            <v>0</v>
          </cell>
          <cell r="T2461">
            <v>0</v>
          </cell>
          <cell r="U2461">
            <v>0</v>
          </cell>
          <cell r="V2461">
            <v>0</v>
          </cell>
          <cell r="W2461">
            <v>0</v>
          </cell>
          <cell r="X2461">
            <v>0</v>
          </cell>
          <cell r="Y2461">
            <v>0</v>
          </cell>
          <cell r="Z2461">
            <v>47</v>
          </cell>
          <cell r="AA2461">
            <v>260</v>
          </cell>
          <cell r="AB2461">
            <v>47</v>
          </cell>
          <cell r="AC2461">
            <v>260</v>
          </cell>
          <cell r="AD2461">
            <v>0</v>
          </cell>
          <cell r="AE2461">
            <v>0</v>
          </cell>
          <cell r="AF2461">
            <v>0</v>
          </cell>
        </row>
        <row r="2462">
          <cell r="A2462" t="str">
            <v>XP07/75062/02505</v>
          </cell>
          <cell r="B2462" t="str">
            <v>INV-OPR-ESTOC</v>
          </cell>
          <cell r="C2462" t="str">
            <v>Paper</v>
          </cell>
          <cell r="D2462" t="str">
            <v>FUNDAMENTOS DE PROGRAMACIÓN</v>
          </cell>
          <cell r="E2462">
            <v>5</v>
          </cell>
          <cell r="F2462">
            <v>5.4428000000000001</v>
          </cell>
          <cell r="G2462">
            <v>27.21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5</v>
          </cell>
          <cell r="Q2462">
            <v>27.21</v>
          </cell>
          <cell r="R2462">
            <v>5.4428000000000001</v>
          </cell>
          <cell r="S2462">
            <v>0</v>
          </cell>
          <cell r="T2462">
            <v>0</v>
          </cell>
          <cell r="U2462">
            <v>0</v>
          </cell>
          <cell r="V2462">
            <v>0</v>
          </cell>
          <cell r="W2462">
            <v>0</v>
          </cell>
          <cell r="X2462">
            <v>0</v>
          </cell>
          <cell r="Y2462">
            <v>0</v>
          </cell>
          <cell r="Z2462">
            <v>5</v>
          </cell>
          <cell r="AA2462">
            <v>27.21</v>
          </cell>
          <cell r="AB2462">
            <v>5</v>
          </cell>
          <cell r="AC2462">
            <v>27.21</v>
          </cell>
          <cell r="AD2462">
            <v>0</v>
          </cell>
          <cell r="AE2462">
            <v>0</v>
          </cell>
          <cell r="AF2462">
            <v>0</v>
          </cell>
        </row>
        <row r="2463">
          <cell r="A2463" t="str">
            <v>XP07/75063/00241</v>
          </cell>
          <cell r="B2463" t="str">
            <v>INV-OPR-ESTOC</v>
          </cell>
          <cell r="C2463" t="str">
            <v>Paper</v>
          </cell>
          <cell r="D2463" t="str">
            <v>PROGRAMACIÓN ORIENTADA AL OBJETO</v>
          </cell>
          <cell r="E2463">
            <v>19</v>
          </cell>
          <cell r="F2463">
            <v>4.9470999999999998</v>
          </cell>
          <cell r="G2463">
            <v>93.99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19</v>
          </cell>
          <cell r="Q2463">
            <v>93.99</v>
          </cell>
          <cell r="R2463">
            <v>4.9470999999999998</v>
          </cell>
          <cell r="S2463">
            <v>0</v>
          </cell>
          <cell r="T2463">
            <v>0</v>
          </cell>
          <cell r="U2463">
            <v>0</v>
          </cell>
          <cell r="V2463">
            <v>0</v>
          </cell>
          <cell r="W2463">
            <v>0</v>
          </cell>
          <cell r="X2463">
            <v>0</v>
          </cell>
          <cell r="Y2463">
            <v>0</v>
          </cell>
          <cell r="Z2463">
            <v>19</v>
          </cell>
          <cell r="AA2463">
            <v>93.99</v>
          </cell>
          <cell r="AB2463">
            <v>19</v>
          </cell>
          <cell r="AC2463">
            <v>93.99</v>
          </cell>
          <cell r="AD2463">
            <v>0</v>
          </cell>
          <cell r="AE2463">
            <v>0</v>
          </cell>
          <cell r="AF2463">
            <v>0</v>
          </cell>
        </row>
        <row r="2464">
          <cell r="A2464" t="str">
            <v>XP07/75070/02621</v>
          </cell>
          <cell r="B2464" t="str">
            <v>INV-OPR-ESTOC</v>
          </cell>
          <cell r="C2464" t="str">
            <v>Paper</v>
          </cell>
          <cell r="D2464" t="str">
            <v>SEGURIDAD EN REDES DE COMPUTADORES</v>
          </cell>
          <cell r="E2464">
            <v>3</v>
          </cell>
          <cell r="F2464">
            <v>5.7824</v>
          </cell>
          <cell r="G2464">
            <v>17.350000000000001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  <cell r="O2464">
            <v>0</v>
          </cell>
          <cell r="P2464">
            <v>3</v>
          </cell>
          <cell r="Q2464">
            <v>17.350000000000001</v>
          </cell>
          <cell r="R2464">
            <v>5.7824</v>
          </cell>
          <cell r="S2464">
            <v>0</v>
          </cell>
          <cell r="T2464">
            <v>3</v>
          </cell>
          <cell r="U2464">
            <v>0</v>
          </cell>
          <cell r="V2464">
            <v>0</v>
          </cell>
          <cell r="W2464">
            <v>3</v>
          </cell>
          <cell r="X2464">
            <v>1</v>
          </cell>
          <cell r="Y2464">
            <v>17.350000000000001</v>
          </cell>
          <cell r="Z2464">
            <v>0</v>
          </cell>
          <cell r="AA2464">
            <v>0</v>
          </cell>
          <cell r="AB2464">
            <v>0</v>
          </cell>
          <cell r="AC2464">
            <v>0</v>
          </cell>
          <cell r="AD2464">
            <v>0</v>
          </cell>
          <cell r="AE2464">
            <v>0</v>
          </cell>
          <cell r="AF2464">
            <v>0</v>
          </cell>
        </row>
        <row r="2465">
          <cell r="A2465" t="str">
            <v>XP07/78018/02247</v>
          </cell>
          <cell r="B2465" t="str">
            <v>INV-OPR-ESTOC</v>
          </cell>
          <cell r="C2465" t="str">
            <v>Paper</v>
          </cell>
          <cell r="D2465" t="str">
            <v>DIRECCIÓN ESTRATÉGICA Y POLÍTICA DE EMPRESA II</v>
          </cell>
          <cell r="E2465">
            <v>0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  <cell r="O2465">
            <v>0</v>
          </cell>
          <cell r="P2465">
            <v>0</v>
          </cell>
          <cell r="Q2465">
            <v>0</v>
          </cell>
          <cell r="R2465">
            <v>0</v>
          </cell>
          <cell r="S2465">
            <v>0</v>
          </cell>
          <cell r="T2465">
            <v>0</v>
          </cell>
          <cell r="U2465">
            <v>0</v>
          </cell>
          <cell r="V2465">
            <v>0</v>
          </cell>
          <cell r="W2465">
            <v>0</v>
          </cell>
          <cell r="X2465">
            <v>0</v>
          </cell>
          <cell r="Y2465">
            <v>0</v>
          </cell>
          <cell r="Z2465">
            <v>0</v>
          </cell>
          <cell r="AA2465">
            <v>0</v>
          </cell>
          <cell r="AB2465">
            <v>0</v>
          </cell>
          <cell r="AC2465">
            <v>0</v>
          </cell>
          <cell r="AD2465">
            <v>0</v>
          </cell>
          <cell r="AE2465">
            <v>0</v>
          </cell>
          <cell r="AF2465">
            <v>0</v>
          </cell>
        </row>
        <row r="2466">
          <cell r="A2466" t="str">
            <v>XP07/78018/02828</v>
          </cell>
          <cell r="B2466" t="str">
            <v>INV-OPR-ESTOC</v>
          </cell>
          <cell r="C2466" t="str">
            <v>Paper</v>
          </cell>
          <cell r="D2466" t="str">
            <v>DIRECCIÓN ESTRATÉGICA Y POLÍTICA DE EMPRESA II</v>
          </cell>
          <cell r="E2466">
            <v>12</v>
          </cell>
          <cell r="F2466">
            <v>4.0311000000000003</v>
          </cell>
          <cell r="G2466">
            <v>48.37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  <cell r="O2466">
            <v>0</v>
          </cell>
          <cell r="P2466">
            <v>12</v>
          </cell>
          <cell r="Q2466">
            <v>48.37</v>
          </cell>
          <cell r="R2466">
            <v>4.0311000000000003</v>
          </cell>
          <cell r="S2466">
            <v>0</v>
          </cell>
          <cell r="T2466">
            <v>0</v>
          </cell>
          <cell r="U2466">
            <v>0</v>
          </cell>
          <cell r="V2466">
            <v>0</v>
          </cell>
          <cell r="W2466">
            <v>0</v>
          </cell>
          <cell r="X2466">
            <v>0</v>
          </cell>
          <cell r="Y2466">
            <v>0</v>
          </cell>
          <cell r="Z2466">
            <v>12</v>
          </cell>
          <cell r="AA2466">
            <v>48.37</v>
          </cell>
          <cell r="AB2466">
            <v>12</v>
          </cell>
          <cell r="AC2466">
            <v>48.37</v>
          </cell>
          <cell r="AD2466">
            <v>0</v>
          </cell>
          <cell r="AE2466">
            <v>0</v>
          </cell>
          <cell r="AF2466">
            <v>0</v>
          </cell>
        </row>
        <row r="2467">
          <cell r="A2467" t="str">
            <v>XP07/78024/02801</v>
          </cell>
          <cell r="B2467" t="str">
            <v>INV-OPR-ESTOC</v>
          </cell>
          <cell r="C2467" t="str">
            <v>Paper</v>
          </cell>
          <cell r="D2467" t="str">
            <v>INVESTIGACIÓN OPERATIVA</v>
          </cell>
          <cell r="E2467">
            <v>19</v>
          </cell>
          <cell r="F2467">
            <v>5.1308999999999996</v>
          </cell>
          <cell r="G2467">
            <v>97.49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  <cell r="O2467">
            <v>0</v>
          </cell>
          <cell r="P2467">
            <v>19</v>
          </cell>
          <cell r="Q2467">
            <v>97.49</v>
          </cell>
          <cell r="R2467">
            <v>5.1308999999999996</v>
          </cell>
          <cell r="S2467">
            <v>0</v>
          </cell>
          <cell r="T2467">
            <v>0</v>
          </cell>
          <cell r="U2467">
            <v>0</v>
          </cell>
          <cell r="V2467">
            <v>0</v>
          </cell>
          <cell r="W2467">
            <v>0</v>
          </cell>
          <cell r="X2467">
            <v>0</v>
          </cell>
          <cell r="Y2467">
            <v>0</v>
          </cell>
          <cell r="Z2467">
            <v>19</v>
          </cell>
          <cell r="AA2467">
            <v>97.49</v>
          </cell>
          <cell r="AB2467">
            <v>19</v>
          </cell>
          <cell r="AC2467">
            <v>97.49</v>
          </cell>
          <cell r="AD2467">
            <v>0</v>
          </cell>
          <cell r="AE2467">
            <v>0</v>
          </cell>
          <cell r="AF2467">
            <v>0</v>
          </cell>
        </row>
        <row r="2468">
          <cell r="A2468" t="str">
            <v>XP07/78049/02563</v>
          </cell>
          <cell r="B2468" t="str">
            <v>INV-OPR-ESTOC</v>
          </cell>
          <cell r="C2468" t="str">
            <v>Paper</v>
          </cell>
          <cell r="D2468" t="str">
            <v>ECONOMÍA INTERNACIONAL</v>
          </cell>
          <cell r="E2468">
            <v>28</v>
          </cell>
          <cell r="F2468">
            <v>4.1458000000000004</v>
          </cell>
          <cell r="G2468">
            <v>116.08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  <cell r="O2468">
            <v>0</v>
          </cell>
          <cell r="P2468">
            <v>28</v>
          </cell>
          <cell r="Q2468">
            <v>116.08</v>
          </cell>
          <cell r="R2468">
            <v>4.1458000000000004</v>
          </cell>
          <cell r="S2468">
            <v>0</v>
          </cell>
          <cell r="T2468">
            <v>0</v>
          </cell>
          <cell r="U2468">
            <v>0</v>
          </cell>
          <cell r="V2468">
            <v>0</v>
          </cell>
          <cell r="W2468">
            <v>0</v>
          </cell>
          <cell r="X2468">
            <v>0</v>
          </cell>
          <cell r="Y2468">
            <v>0</v>
          </cell>
          <cell r="Z2468">
            <v>28</v>
          </cell>
          <cell r="AA2468">
            <v>116.08</v>
          </cell>
          <cell r="AB2468">
            <v>28</v>
          </cell>
          <cell r="AC2468">
            <v>116.08</v>
          </cell>
          <cell r="AD2468">
            <v>0</v>
          </cell>
          <cell r="AE2468">
            <v>0</v>
          </cell>
          <cell r="AF2468">
            <v>0</v>
          </cell>
        </row>
        <row r="2469">
          <cell r="A2469" t="str">
            <v>XP07/79010/00000</v>
          </cell>
          <cell r="B2469" t="str">
            <v>INV-OPR-ESTOC</v>
          </cell>
          <cell r="C2469" t="str">
            <v>Paper</v>
          </cell>
          <cell r="D2469" t="str">
            <v>GESTIÓN DE RECURSOS DE INFORMACIÓN</v>
          </cell>
          <cell r="E2469">
            <v>16</v>
          </cell>
          <cell r="F2469">
            <v>3.4923999999999999</v>
          </cell>
          <cell r="G2469">
            <v>55.88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  <cell r="O2469">
            <v>0</v>
          </cell>
          <cell r="P2469">
            <v>16</v>
          </cell>
          <cell r="Q2469">
            <v>55.88</v>
          </cell>
          <cell r="R2469">
            <v>3.4923999999999999</v>
          </cell>
          <cell r="S2469">
            <v>0</v>
          </cell>
          <cell r="T2469">
            <v>0</v>
          </cell>
          <cell r="U2469">
            <v>0</v>
          </cell>
          <cell r="V2469">
            <v>0</v>
          </cell>
          <cell r="W2469">
            <v>0</v>
          </cell>
          <cell r="X2469">
            <v>0</v>
          </cell>
          <cell r="Y2469">
            <v>0</v>
          </cell>
          <cell r="Z2469">
            <v>16</v>
          </cell>
          <cell r="AA2469">
            <v>55.88</v>
          </cell>
          <cell r="AB2469">
            <v>16</v>
          </cell>
          <cell r="AC2469">
            <v>55.88</v>
          </cell>
          <cell r="AD2469">
            <v>0</v>
          </cell>
          <cell r="AE2469">
            <v>0</v>
          </cell>
          <cell r="AF2469">
            <v>0</v>
          </cell>
        </row>
        <row r="2470">
          <cell r="A2470" t="str">
            <v>XP07/79061/02156</v>
          </cell>
          <cell r="B2470" t="str">
            <v>INV-OPR-ESTOC</v>
          </cell>
          <cell r="C2470" t="str">
            <v>Paper</v>
          </cell>
          <cell r="D2470" t="str">
            <v>PRESERVACIÓN DE RECURSOS DE INFORMACIÓN DIGITAL</v>
          </cell>
          <cell r="E2470">
            <v>41</v>
          </cell>
          <cell r="F2470">
            <v>3.8917000000000002</v>
          </cell>
          <cell r="G2470">
            <v>159.56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  <cell r="O2470">
            <v>0</v>
          </cell>
          <cell r="P2470">
            <v>41</v>
          </cell>
          <cell r="Q2470">
            <v>159.56</v>
          </cell>
          <cell r="R2470">
            <v>3.8917000000000002</v>
          </cell>
          <cell r="S2470">
            <v>0</v>
          </cell>
          <cell r="T2470">
            <v>0</v>
          </cell>
          <cell r="U2470">
            <v>0</v>
          </cell>
          <cell r="V2470">
            <v>0</v>
          </cell>
          <cell r="W2470">
            <v>0</v>
          </cell>
          <cell r="X2470">
            <v>0</v>
          </cell>
          <cell r="Y2470">
            <v>0</v>
          </cell>
          <cell r="Z2470">
            <v>41</v>
          </cell>
          <cell r="AA2470">
            <v>159.56</v>
          </cell>
          <cell r="AB2470">
            <v>41</v>
          </cell>
          <cell r="AC2470">
            <v>159.56</v>
          </cell>
          <cell r="AD2470">
            <v>0</v>
          </cell>
          <cell r="AE2470">
            <v>0</v>
          </cell>
          <cell r="AF2470">
            <v>0</v>
          </cell>
        </row>
        <row r="2471">
          <cell r="A2471" t="str">
            <v>XP07/80001/02099</v>
          </cell>
          <cell r="B2471" t="str">
            <v>INV-OPR-ESTOC</v>
          </cell>
          <cell r="C2471" t="str">
            <v>Paper</v>
          </cell>
          <cell r="D2471" t="str">
            <v>HISTORIA DE LA PSICOLOGÍA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0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  <cell r="O2471">
            <v>0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  <cell r="T2471">
            <v>0</v>
          </cell>
          <cell r="U2471">
            <v>0</v>
          </cell>
          <cell r="V2471">
            <v>0</v>
          </cell>
          <cell r="W2471">
            <v>0</v>
          </cell>
          <cell r="X2471">
            <v>0</v>
          </cell>
          <cell r="Y2471">
            <v>0</v>
          </cell>
          <cell r="Z2471">
            <v>0</v>
          </cell>
          <cell r="AA2471">
            <v>0</v>
          </cell>
          <cell r="AB2471">
            <v>0</v>
          </cell>
          <cell r="AC2471">
            <v>0</v>
          </cell>
          <cell r="AD2471">
            <v>0</v>
          </cell>
          <cell r="AE2471">
            <v>0</v>
          </cell>
          <cell r="AF2471">
            <v>0</v>
          </cell>
        </row>
        <row r="2472">
          <cell r="A2472" t="str">
            <v>XP07/80008/00007</v>
          </cell>
          <cell r="B2472" t="str">
            <v>INV-OPR-ESTOC</v>
          </cell>
          <cell r="C2472" t="str">
            <v>Paper</v>
          </cell>
          <cell r="D2472" t="str">
            <v>COGNICIÓN Y EMOCIÓN</v>
          </cell>
          <cell r="E2472">
            <v>26</v>
          </cell>
          <cell r="F2472">
            <v>6.28</v>
          </cell>
          <cell r="G2472">
            <v>163.28</v>
          </cell>
          <cell r="H2472">
            <v>0</v>
          </cell>
          <cell r="I2472">
            <v>0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  <cell r="O2472">
            <v>0</v>
          </cell>
          <cell r="P2472">
            <v>26</v>
          </cell>
          <cell r="Q2472">
            <v>163.28</v>
          </cell>
          <cell r="R2472">
            <v>6.28</v>
          </cell>
          <cell r="S2472">
            <v>0</v>
          </cell>
          <cell r="T2472">
            <v>0</v>
          </cell>
          <cell r="U2472">
            <v>0</v>
          </cell>
          <cell r="V2472">
            <v>0</v>
          </cell>
          <cell r="W2472">
            <v>0</v>
          </cell>
          <cell r="X2472">
            <v>0</v>
          </cell>
          <cell r="Y2472">
            <v>0</v>
          </cell>
          <cell r="Z2472">
            <v>26</v>
          </cell>
          <cell r="AA2472">
            <v>163.28</v>
          </cell>
          <cell r="AB2472">
            <v>26</v>
          </cell>
          <cell r="AC2472">
            <v>163.28</v>
          </cell>
          <cell r="AD2472">
            <v>0</v>
          </cell>
          <cell r="AE2472">
            <v>0</v>
          </cell>
          <cell r="AF2472">
            <v>0</v>
          </cell>
        </row>
        <row r="2473">
          <cell r="A2473" t="str">
            <v>XP07/80010/02293</v>
          </cell>
          <cell r="B2473" t="str">
            <v>INV-OPR-ESTOC</v>
          </cell>
          <cell r="C2473" t="str">
            <v>Paper</v>
          </cell>
          <cell r="D2473" t="str">
            <v>PSICOLOGÍA DE LA MEMORIA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0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  <cell r="S2473">
            <v>0</v>
          </cell>
          <cell r="T2473">
            <v>0</v>
          </cell>
          <cell r="U2473">
            <v>0</v>
          </cell>
          <cell r="V2473">
            <v>0</v>
          </cell>
          <cell r="W2473">
            <v>0</v>
          </cell>
          <cell r="X2473">
            <v>0</v>
          </cell>
          <cell r="Y2473">
            <v>0</v>
          </cell>
          <cell r="Z2473">
            <v>0</v>
          </cell>
          <cell r="AA2473">
            <v>0</v>
          </cell>
          <cell r="AB2473">
            <v>0</v>
          </cell>
          <cell r="AC2473">
            <v>0</v>
          </cell>
          <cell r="AD2473">
            <v>0</v>
          </cell>
          <cell r="AE2473">
            <v>0</v>
          </cell>
          <cell r="AF2473">
            <v>0</v>
          </cell>
        </row>
        <row r="2474">
          <cell r="A2474" t="str">
            <v>XP07/80013/02696</v>
          </cell>
          <cell r="B2474" t="str">
            <v>INV-OPR-ESTOC</v>
          </cell>
          <cell r="C2474" t="str">
            <v>Paper</v>
          </cell>
          <cell r="D2474" t="str">
            <v>FUNDAMENTOS DE NEUROCIENCIA</v>
          </cell>
          <cell r="E2474">
            <v>14</v>
          </cell>
          <cell r="F2474">
            <v>12.0212</v>
          </cell>
          <cell r="G2474">
            <v>168.3</v>
          </cell>
          <cell r="H2474">
            <v>0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  <cell r="O2474">
            <v>0</v>
          </cell>
          <cell r="P2474">
            <v>14</v>
          </cell>
          <cell r="Q2474">
            <v>168.3</v>
          </cell>
          <cell r="R2474">
            <v>12.0212</v>
          </cell>
          <cell r="S2474">
            <v>0</v>
          </cell>
          <cell r="T2474">
            <v>0</v>
          </cell>
          <cell r="U2474">
            <v>0</v>
          </cell>
          <cell r="V2474">
            <v>0</v>
          </cell>
          <cell r="W2474">
            <v>0</v>
          </cell>
          <cell r="X2474">
            <v>0</v>
          </cell>
          <cell r="Y2474">
            <v>0</v>
          </cell>
          <cell r="Z2474">
            <v>14</v>
          </cell>
          <cell r="AA2474">
            <v>168.3</v>
          </cell>
          <cell r="AB2474">
            <v>14</v>
          </cell>
          <cell r="AC2474">
            <v>168.3</v>
          </cell>
          <cell r="AD2474">
            <v>0</v>
          </cell>
          <cell r="AE2474">
            <v>0</v>
          </cell>
          <cell r="AF2474">
            <v>0</v>
          </cell>
        </row>
        <row r="2475">
          <cell r="A2475" t="str">
            <v>XP07/80018/00012</v>
          </cell>
          <cell r="B2475" t="str">
            <v>INV-OPR-ESTOC</v>
          </cell>
          <cell r="C2475" t="str">
            <v>Paper</v>
          </cell>
          <cell r="D2475" t="str">
            <v>EVALUACIÓN PSICOLÓGICA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>
            <v>0</v>
          </cell>
          <cell r="W2475">
            <v>0</v>
          </cell>
          <cell r="X2475">
            <v>0</v>
          </cell>
          <cell r="Y2475">
            <v>0</v>
          </cell>
          <cell r="Z2475">
            <v>0</v>
          </cell>
          <cell r="AA2475">
            <v>0</v>
          </cell>
          <cell r="AB2475">
            <v>0</v>
          </cell>
          <cell r="AC2475">
            <v>0</v>
          </cell>
          <cell r="AD2475">
            <v>0</v>
          </cell>
          <cell r="AE2475">
            <v>0</v>
          </cell>
          <cell r="AF2475">
            <v>0</v>
          </cell>
        </row>
        <row r="2476">
          <cell r="A2476" t="str">
            <v>XP07/80044/00026</v>
          </cell>
          <cell r="B2476" t="str">
            <v>INV-OPR-ESTOC</v>
          </cell>
          <cell r="C2476" t="str">
            <v>Paper</v>
          </cell>
          <cell r="D2476" t="str">
            <v>EVALUACIÓN Y INTERVENCIÓN EN LOS PROBLEMAS CLÍNICOS</v>
          </cell>
          <cell r="E2476">
            <v>43</v>
          </cell>
          <cell r="F2476">
            <v>7.2449000000000003</v>
          </cell>
          <cell r="G2476">
            <v>311.52999999999997</v>
          </cell>
          <cell r="H2476">
            <v>0</v>
          </cell>
          <cell r="I2476">
            <v>0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  <cell r="O2476">
            <v>0</v>
          </cell>
          <cell r="P2476">
            <v>43</v>
          </cell>
          <cell r="Q2476">
            <v>311.52999999999997</v>
          </cell>
          <cell r="R2476">
            <v>7.2449000000000003</v>
          </cell>
          <cell r="S2476">
            <v>0</v>
          </cell>
          <cell r="T2476">
            <v>0</v>
          </cell>
          <cell r="U2476">
            <v>0</v>
          </cell>
          <cell r="V2476">
            <v>0</v>
          </cell>
          <cell r="W2476">
            <v>0</v>
          </cell>
          <cell r="X2476">
            <v>0</v>
          </cell>
          <cell r="Y2476">
            <v>0</v>
          </cell>
          <cell r="Z2476">
            <v>43</v>
          </cell>
          <cell r="AA2476">
            <v>311.52999999999997</v>
          </cell>
          <cell r="AB2476">
            <v>43</v>
          </cell>
          <cell r="AC2476">
            <v>311.52999999999997</v>
          </cell>
          <cell r="AD2476">
            <v>0</v>
          </cell>
          <cell r="AE2476">
            <v>0</v>
          </cell>
          <cell r="AF2476">
            <v>0</v>
          </cell>
        </row>
        <row r="2477">
          <cell r="A2477" t="str">
            <v>XP07/80047/00033</v>
          </cell>
          <cell r="B2477" t="str">
            <v>INV-OPR-ESTOC</v>
          </cell>
          <cell r="C2477" t="str">
            <v>Paper</v>
          </cell>
          <cell r="D2477" t="str">
            <v>TERAPIAS PSICOLÓGICAS</v>
          </cell>
          <cell r="E2477">
            <v>36</v>
          </cell>
          <cell r="F2477">
            <v>5.9328000000000003</v>
          </cell>
          <cell r="G2477">
            <v>213.58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36</v>
          </cell>
          <cell r="Q2477">
            <v>213.58</v>
          </cell>
          <cell r="R2477">
            <v>5.9328000000000003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36</v>
          </cell>
          <cell r="AA2477">
            <v>213.58</v>
          </cell>
          <cell r="AB2477">
            <v>36</v>
          </cell>
          <cell r="AC2477">
            <v>213.58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A2478" t="str">
            <v>XP07/80053/00040</v>
          </cell>
          <cell r="B2478" t="str">
            <v>INV-OPR-ESTOC</v>
          </cell>
          <cell r="C2478" t="str">
            <v>Paper</v>
          </cell>
          <cell r="D2478" t="str">
            <v>PSICOSOCIOLOGÍA DE LA VIDA URBANA: MARGINACIÓN, EXCLUSIÓN Y VIOLENCIA</v>
          </cell>
          <cell r="E2478">
            <v>13</v>
          </cell>
          <cell r="F2478">
            <v>4.5</v>
          </cell>
          <cell r="G2478">
            <v>58.5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13</v>
          </cell>
          <cell r="Q2478">
            <v>58.5</v>
          </cell>
          <cell r="R2478">
            <v>4.5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13</v>
          </cell>
          <cell r="AA2478">
            <v>58.5</v>
          </cell>
          <cell r="AB2478">
            <v>13</v>
          </cell>
          <cell r="AC2478">
            <v>58.5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A2479" t="str">
            <v>XP07/80054/00045</v>
          </cell>
          <cell r="B2479" t="str">
            <v>INV-OPR-ESTOC</v>
          </cell>
          <cell r="C2479" t="str">
            <v>Paper</v>
          </cell>
          <cell r="D2479" t="str">
            <v>EVALUCIÓN Y INTERVENCIÓN SOCIAL EN LAS ORGANIZACIONES</v>
          </cell>
          <cell r="E2479">
            <v>2</v>
          </cell>
          <cell r="F2479">
            <v>4.7396000000000003</v>
          </cell>
          <cell r="G2479">
            <v>9.48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2</v>
          </cell>
          <cell r="Q2479">
            <v>9.48</v>
          </cell>
          <cell r="R2479">
            <v>4.7396000000000003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2</v>
          </cell>
          <cell r="AA2479">
            <v>9.48</v>
          </cell>
          <cell r="AB2479">
            <v>2</v>
          </cell>
          <cell r="AC2479">
            <v>9.48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A2480" t="str">
            <v>XP07/81007/02545</v>
          </cell>
          <cell r="B2480" t="str">
            <v>INV-OPR-ESTOC</v>
          </cell>
          <cell r="C2480" t="str">
            <v>Paper</v>
          </cell>
          <cell r="D2480" t="str">
            <v>INTELIGENCIA ARTIFICIAL II</v>
          </cell>
          <cell r="E2480">
            <v>13</v>
          </cell>
          <cell r="F2480">
            <v>2.9363999999999999</v>
          </cell>
          <cell r="G2480">
            <v>38.17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0</v>
          </cell>
          <cell r="P2480">
            <v>13</v>
          </cell>
          <cell r="Q2480">
            <v>38.17</v>
          </cell>
          <cell r="R2480">
            <v>2.9363999999999999</v>
          </cell>
          <cell r="S2480">
            <v>0</v>
          </cell>
          <cell r="T2480">
            <v>0</v>
          </cell>
          <cell r="U2480">
            <v>0</v>
          </cell>
          <cell r="V2480">
            <v>0</v>
          </cell>
          <cell r="W2480">
            <v>0</v>
          </cell>
          <cell r="X2480">
            <v>0</v>
          </cell>
          <cell r="Y2480">
            <v>0</v>
          </cell>
          <cell r="Z2480">
            <v>13</v>
          </cell>
          <cell r="AA2480">
            <v>38.17</v>
          </cell>
          <cell r="AB2480">
            <v>13</v>
          </cell>
          <cell r="AC2480">
            <v>38.17</v>
          </cell>
          <cell r="AD2480">
            <v>0</v>
          </cell>
          <cell r="AE2480">
            <v>0</v>
          </cell>
          <cell r="AF2480">
            <v>0</v>
          </cell>
        </row>
        <row r="2481">
          <cell r="A2481" t="str">
            <v>XP07/81012/02394</v>
          </cell>
          <cell r="B2481" t="str">
            <v>INV-OPR-ESTOC</v>
          </cell>
          <cell r="C2481" t="str">
            <v>Paper</v>
          </cell>
          <cell r="D2481" t="str">
            <v>METODOLOGÍA Y GESTIÓN DE PROYECTOS INFORMÁTICOS</v>
          </cell>
          <cell r="E2481">
            <v>1</v>
          </cell>
          <cell r="F2481">
            <v>3.4174000000000002</v>
          </cell>
          <cell r="G2481">
            <v>3.42</v>
          </cell>
          <cell r="H2481">
            <v>0</v>
          </cell>
          <cell r="I2481">
            <v>8</v>
          </cell>
          <cell r="J2481">
            <v>0</v>
          </cell>
          <cell r="K2481">
            <v>0</v>
          </cell>
          <cell r="L2481">
            <v>0</v>
          </cell>
          <cell r="M2481">
            <v>8</v>
          </cell>
          <cell r="N2481">
            <v>27.34</v>
          </cell>
          <cell r="O2481">
            <v>3.4178999999999999</v>
          </cell>
          <cell r="P2481">
            <v>9</v>
          </cell>
          <cell r="Q2481">
            <v>30.76</v>
          </cell>
          <cell r="R2481">
            <v>3.4178000000000002</v>
          </cell>
          <cell r="S2481">
            <v>0</v>
          </cell>
          <cell r="T2481">
            <v>6</v>
          </cell>
          <cell r="U2481">
            <v>0</v>
          </cell>
          <cell r="V2481">
            <v>0</v>
          </cell>
          <cell r="W2481">
            <v>6</v>
          </cell>
          <cell r="X2481">
            <v>0.66666666666666696</v>
          </cell>
          <cell r="Y2481">
            <v>20.51</v>
          </cell>
          <cell r="Z2481">
            <v>3</v>
          </cell>
          <cell r="AA2481">
            <v>10.25</v>
          </cell>
          <cell r="AB2481">
            <v>3</v>
          </cell>
          <cell r="AC2481">
            <v>10.25</v>
          </cell>
          <cell r="AD2481">
            <v>0</v>
          </cell>
          <cell r="AE2481">
            <v>0</v>
          </cell>
          <cell r="AF2481">
            <v>0</v>
          </cell>
        </row>
        <row r="2482">
          <cell r="A2482" t="str">
            <v>XP07/81063/02691</v>
          </cell>
          <cell r="B2482" t="str">
            <v>INV-OPR-ESTOC</v>
          </cell>
          <cell r="C2482" t="str">
            <v>Paper</v>
          </cell>
          <cell r="D2482" t="str">
            <v>AUDITORÍA, PERITAJES Y ASPECTOS LEGALES PARA INFORMÁTICOS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  <cell r="U2482">
            <v>0</v>
          </cell>
          <cell r="V2482">
            <v>0</v>
          </cell>
          <cell r="W2482">
            <v>0</v>
          </cell>
          <cell r="X2482">
            <v>0</v>
          </cell>
          <cell r="Y2482">
            <v>0</v>
          </cell>
          <cell r="Z2482">
            <v>0</v>
          </cell>
          <cell r="AA2482">
            <v>0</v>
          </cell>
          <cell r="AB2482">
            <v>0</v>
          </cell>
          <cell r="AC2482">
            <v>0</v>
          </cell>
          <cell r="AD2482">
            <v>0</v>
          </cell>
          <cell r="AE2482">
            <v>0</v>
          </cell>
          <cell r="AF2482">
            <v>0</v>
          </cell>
        </row>
        <row r="2483">
          <cell r="A2483" t="str">
            <v>XP07/81068/00079</v>
          </cell>
          <cell r="B2483" t="str">
            <v>INV-OPR-ESTOC</v>
          </cell>
          <cell r="C2483" t="str">
            <v>Paper</v>
          </cell>
          <cell r="D2483" t="str">
            <v>ARQUITECTURA DE SISTEMAS DISTRIBUIDOS</v>
          </cell>
          <cell r="E2483">
            <v>8</v>
          </cell>
          <cell r="F2483">
            <v>3.9508999999999999</v>
          </cell>
          <cell r="G2483">
            <v>31.61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1</v>
          </cell>
          <cell r="M2483">
            <v>0</v>
          </cell>
          <cell r="N2483">
            <v>0</v>
          </cell>
          <cell r="O2483">
            <v>0</v>
          </cell>
          <cell r="P2483">
            <v>9</v>
          </cell>
          <cell r="Q2483">
            <v>31.61</v>
          </cell>
          <cell r="R2483">
            <v>3.512</v>
          </cell>
          <cell r="S2483">
            <v>0</v>
          </cell>
          <cell r="T2483">
            <v>0</v>
          </cell>
          <cell r="U2483">
            <v>0</v>
          </cell>
          <cell r="V2483">
            <v>0</v>
          </cell>
          <cell r="W2483">
            <v>0</v>
          </cell>
          <cell r="X2483">
            <v>0</v>
          </cell>
          <cell r="Y2483">
            <v>0</v>
          </cell>
          <cell r="Z2483">
            <v>9</v>
          </cell>
          <cell r="AA2483">
            <v>31.61</v>
          </cell>
          <cell r="AB2483">
            <v>9</v>
          </cell>
          <cell r="AC2483">
            <v>31.61</v>
          </cell>
          <cell r="AD2483">
            <v>0</v>
          </cell>
          <cell r="AE2483">
            <v>0</v>
          </cell>
          <cell r="AF2483">
            <v>0</v>
          </cell>
        </row>
        <row r="2484">
          <cell r="A2484" t="str">
            <v>XP07/83004/00052</v>
          </cell>
          <cell r="B2484" t="str">
            <v>INV-OPR-ESTOC</v>
          </cell>
          <cell r="C2484" t="str">
            <v>Paper</v>
          </cell>
          <cell r="D2484" t="str">
            <v>ECONOMÍA DEL TRABAJO II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  <cell r="U2484">
            <v>0</v>
          </cell>
          <cell r="V2484">
            <v>0</v>
          </cell>
          <cell r="W2484">
            <v>0</v>
          </cell>
          <cell r="X2484">
            <v>0</v>
          </cell>
          <cell r="Y2484">
            <v>0</v>
          </cell>
          <cell r="Z2484">
            <v>0</v>
          </cell>
          <cell r="AA2484">
            <v>0</v>
          </cell>
          <cell r="AB2484">
            <v>0</v>
          </cell>
          <cell r="AC2484">
            <v>0</v>
          </cell>
          <cell r="AD2484">
            <v>0</v>
          </cell>
          <cell r="AE2484">
            <v>0</v>
          </cell>
          <cell r="AF2484">
            <v>0</v>
          </cell>
        </row>
        <row r="2485">
          <cell r="A2485" t="str">
            <v>XP07/83029/00115</v>
          </cell>
          <cell r="B2485" t="str">
            <v>INV-OPR-ESTOC</v>
          </cell>
          <cell r="C2485" t="str">
            <v>Paper</v>
          </cell>
          <cell r="D2485" t="str">
            <v>PREVENCIÓN DE RIESGOS LABORALES I</v>
          </cell>
          <cell r="E2485">
            <v>0</v>
          </cell>
          <cell r="F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  <cell r="O2485">
            <v>0</v>
          </cell>
          <cell r="P2485">
            <v>0</v>
          </cell>
          <cell r="Q2485">
            <v>0</v>
          </cell>
          <cell r="R2485">
            <v>0</v>
          </cell>
          <cell r="S2485">
            <v>0</v>
          </cell>
          <cell r="T2485">
            <v>0</v>
          </cell>
          <cell r="U2485">
            <v>0</v>
          </cell>
          <cell r="V2485">
            <v>0</v>
          </cell>
          <cell r="W2485">
            <v>0</v>
          </cell>
          <cell r="X2485">
            <v>0</v>
          </cell>
          <cell r="Y2485">
            <v>0</v>
          </cell>
          <cell r="Z2485">
            <v>0</v>
          </cell>
          <cell r="AA2485">
            <v>0</v>
          </cell>
          <cell r="AB2485">
            <v>0</v>
          </cell>
          <cell r="AC2485">
            <v>0</v>
          </cell>
          <cell r="AD2485">
            <v>0</v>
          </cell>
          <cell r="AE2485">
            <v>0</v>
          </cell>
          <cell r="AF2485">
            <v>0</v>
          </cell>
        </row>
        <row r="2486">
          <cell r="A2486" t="str">
            <v>XP07/86014/00309</v>
          </cell>
          <cell r="B2486" t="str">
            <v>INV-OPR-ESTOC</v>
          </cell>
          <cell r="C2486" t="str">
            <v>Paper</v>
          </cell>
          <cell r="D2486" t="str">
            <v>LA ERA DE LA INFORMACIÓN Y LOS MEDIOS DE COMUNICACIÓN</v>
          </cell>
          <cell r="E2486">
            <v>1</v>
          </cell>
          <cell r="F2486">
            <v>3.3715999999999999</v>
          </cell>
          <cell r="G2486">
            <v>3.37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1</v>
          </cell>
          <cell r="Q2486">
            <v>3.37</v>
          </cell>
          <cell r="R2486">
            <v>3.3715999999999999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1</v>
          </cell>
          <cell r="AA2486">
            <v>3.37</v>
          </cell>
          <cell r="AB2486">
            <v>1</v>
          </cell>
          <cell r="AC2486">
            <v>3.37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A2487" t="str">
            <v>XP07/87015/00091</v>
          </cell>
          <cell r="B2487" t="str">
            <v>INV-OPR-ESTOC</v>
          </cell>
          <cell r="C2487" t="str">
            <v>Paper</v>
          </cell>
          <cell r="D2487" t="str">
            <v>ALIMENTACIÓN Y CULTURA EN LAS SOCIEDADES DE ASIA ORIENTAL</v>
          </cell>
          <cell r="E2487">
            <v>9</v>
          </cell>
          <cell r="F2487">
            <v>6.4431000000000003</v>
          </cell>
          <cell r="G2487">
            <v>57.99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9</v>
          </cell>
          <cell r="Q2487">
            <v>57.99</v>
          </cell>
          <cell r="R2487">
            <v>6.4431000000000003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9</v>
          </cell>
          <cell r="AA2487">
            <v>57.99</v>
          </cell>
          <cell r="AB2487">
            <v>9</v>
          </cell>
          <cell r="AC2487">
            <v>57.99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A2488" t="str">
            <v>XP07/87019/02880</v>
          </cell>
          <cell r="B2488" t="str">
            <v>INV-OPR-ESTOC</v>
          </cell>
          <cell r="C2488" t="str">
            <v>Paper</v>
          </cell>
          <cell r="D2488" t="str">
            <v>ECONOMIA DEL JAPÓ</v>
          </cell>
          <cell r="E2488">
            <v>37</v>
          </cell>
          <cell r="F2488">
            <v>3.9645999999999999</v>
          </cell>
          <cell r="G2488">
            <v>146.69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37</v>
          </cell>
          <cell r="Q2488">
            <v>146.69</v>
          </cell>
          <cell r="R2488">
            <v>3.9645999999999999</v>
          </cell>
          <cell r="S2488">
            <v>0</v>
          </cell>
          <cell r="T2488">
            <v>0</v>
          </cell>
          <cell r="U2488">
            <v>0</v>
          </cell>
          <cell r="V2488">
            <v>0</v>
          </cell>
          <cell r="W2488">
            <v>0</v>
          </cell>
          <cell r="X2488">
            <v>0</v>
          </cell>
          <cell r="Y2488">
            <v>0</v>
          </cell>
          <cell r="Z2488">
            <v>37</v>
          </cell>
          <cell r="AA2488">
            <v>146.69</v>
          </cell>
          <cell r="AB2488">
            <v>37</v>
          </cell>
          <cell r="AC2488">
            <v>146.69</v>
          </cell>
          <cell r="AD2488">
            <v>0</v>
          </cell>
          <cell r="AE2488">
            <v>0</v>
          </cell>
          <cell r="AF2488">
            <v>0</v>
          </cell>
        </row>
        <row r="2489">
          <cell r="A2489" t="str">
            <v xml:space="preserve">XP07/87023/02423    </v>
          </cell>
          <cell r="B2489" t="str">
            <v>INV-OPR-ESTOC</v>
          </cell>
          <cell r="C2489" t="str">
            <v>Paper</v>
          </cell>
          <cell r="D2489" t="str">
            <v>FIESTAS Y TRADICIONES EN CHINA</v>
          </cell>
          <cell r="E2489">
            <v>16</v>
          </cell>
          <cell r="F2489">
            <v>6.09</v>
          </cell>
          <cell r="G2489">
            <v>97.44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  <cell r="O2489">
            <v>0</v>
          </cell>
          <cell r="P2489">
            <v>16</v>
          </cell>
          <cell r="Q2489">
            <v>97.44</v>
          </cell>
          <cell r="R2489">
            <v>6.09</v>
          </cell>
          <cell r="S2489">
            <v>0</v>
          </cell>
          <cell r="T2489">
            <v>0</v>
          </cell>
          <cell r="U2489">
            <v>0</v>
          </cell>
          <cell r="V2489">
            <v>0</v>
          </cell>
          <cell r="W2489">
            <v>0</v>
          </cell>
          <cell r="X2489">
            <v>0</v>
          </cell>
          <cell r="Y2489">
            <v>0</v>
          </cell>
          <cell r="Z2489">
            <v>16</v>
          </cell>
          <cell r="AA2489">
            <v>97.44</v>
          </cell>
          <cell r="AB2489">
            <v>16</v>
          </cell>
          <cell r="AC2489">
            <v>97.44</v>
          </cell>
          <cell r="AD2489">
            <v>0</v>
          </cell>
          <cell r="AE2489">
            <v>0</v>
          </cell>
          <cell r="AF2489">
            <v>0</v>
          </cell>
        </row>
        <row r="2490">
          <cell r="A2490" t="str">
            <v>XP07/87028/02169</v>
          </cell>
          <cell r="B2490" t="str">
            <v>INV-OPR-ESTOC</v>
          </cell>
          <cell r="C2490" t="str">
            <v>Paper</v>
          </cell>
          <cell r="D2490" t="str">
            <v>JAPONÉS II: INTRODUCCIÓN A LA LENGUA Y ESCRITURA JAPONESAS</v>
          </cell>
          <cell r="E2490">
            <v>11</v>
          </cell>
          <cell r="F2490">
            <v>8.9688999999999997</v>
          </cell>
          <cell r="G2490">
            <v>98.66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  <cell r="M2490">
            <v>0</v>
          </cell>
          <cell r="N2490">
            <v>0</v>
          </cell>
          <cell r="O2490">
            <v>0</v>
          </cell>
          <cell r="P2490">
            <v>11</v>
          </cell>
          <cell r="Q2490">
            <v>98.66</v>
          </cell>
          <cell r="R2490">
            <v>8.9688999999999997</v>
          </cell>
          <cell r="S2490">
            <v>0</v>
          </cell>
          <cell r="T2490">
            <v>0</v>
          </cell>
          <cell r="U2490">
            <v>0</v>
          </cell>
          <cell r="V2490">
            <v>0</v>
          </cell>
          <cell r="W2490">
            <v>0</v>
          </cell>
          <cell r="X2490">
            <v>0</v>
          </cell>
          <cell r="Y2490">
            <v>0</v>
          </cell>
          <cell r="Z2490">
            <v>11</v>
          </cell>
          <cell r="AA2490">
            <v>98.66</v>
          </cell>
          <cell r="AB2490">
            <v>11</v>
          </cell>
          <cell r="AC2490">
            <v>98.66</v>
          </cell>
          <cell r="AD2490">
            <v>0</v>
          </cell>
          <cell r="AE2490">
            <v>0</v>
          </cell>
          <cell r="AF2490">
            <v>0</v>
          </cell>
        </row>
        <row r="2491">
          <cell r="A2491" t="str">
            <v>XP07/87029/02884</v>
          </cell>
          <cell r="B2491" t="str">
            <v>INV-OPR-ESTOC</v>
          </cell>
          <cell r="C2491" t="str">
            <v>Paper</v>
          </cell>
          <cell r="D2491" t="str">
            <v>JAPONÈS III</v>
          </cell>
          <cell r="E2491">
            <v>16</v>
          </cell>
          <cell r="F2491">
            <v>8.5206</v>
          </cell>
          <cell r="G2491">
            <v>136.33000000000001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  <cell r="M2491">
            <v>0</v>
          </cell>
          <cell r="N2491">
            <v>0</v>
          </cell>
          <cell r="O2491">
            <v>0</v>
          </cell>
          <cell r="P2491">
            <v>16</v>
          </cell>
          <cell r="Q2491">
            <v>136.33000000000001</v>
          </cell>
          <cell r="R2491">
            <v>8.5206</v>
          </cell>
          <cell r="S2491">
            <v>0</v>
          </cell>
          <cell r="T2491">
            <v>0</v>
          </cell>
          <cell r="U2491">
            <v>0</v>
          </cell>
          <cell r="V2491">
            <v>0</v>
          </cell>
          <cell r="W2491">
            <v>0</v>
          </cell>
          <cell r="X2491">
            <v>0</v>
          </cell>
          <cell r="Y2491">
            <v>0</v>
          </cell>
          <cell r="Z2491">
            <v>16</v>
          </cell>
          <cell r="AA2491">
            <v>136.33000000000001</v>
          </cell>
          <cell r="AB2491">
            <v>16</v>
          </cell>
          <cell r="AC2491">
            <v>136.33000000000001</v>
          </cell>
          <cell r="AD2491">
            <v>0</v>
          </cell>
          <cell r="AE2491">
            <v>0</v>
          </cell>
          <cell r="AF2491">
            <v>0</v>
          </cell>
        </row>
        <row r="2492">
          <cell r="A2492" t="str">
            <v>XP07/88001/01561</v>
          </cell>
          <cell r="B2492" t="str">
            <v>INV-OPR-ESTOC</v>
          </cell>
          <cell r="C2492" t="str">
            <v>Paper</v>
          </cell>
          <cell r="D2492" t="str">
            <v>CREATIVIDAD PUBLICITARIA I</v>
          </cell>
          <cell r="E2492">
            <v>25</v>
          </cell>
          <cell r="F2492">
            <v>6.4537000000000004</v>
          </cell>
          <cell r="G2492">
            <v>161.34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  <cell r="O2492">
            <v>0</v>
          </cell>
          <cell r="P2492">
            <v>25</v>
          </cell>
          <cell r="Q2492">
            <v>161.34</v>
          </cell>
          <cell r="R2492">
            <v>6.4537000000000004</v>
          </cell>
          <cell r="S2492">
            <v>0</v>
          </cell>
          <cell r="T2492">
            <v>0</v>
          </cell>
          <cell r="U2492">
            <v>0</v>
          </cell>
          <cell r="V2492">
            <v>0</v>
          </cell>
          <cell r="W2492">
            <v>0</v>
          </cell>
          <cell r="X2492">
            <v>0</v>
          </cell>
          <cell r="Y2492">
            <v>0</v>
          </cell>
          <cell r="Z2492">
            <v>25</v>
          </cell>
          <cell r="AA2492">
            <v>161.34</v>
          </cell>
          <cell r="AB2492">
            <v>25</v>
          </cell>
          <cell r="AC2492">
            <v>161.34</v>
          </cell>
          <cell r="AD2492">
            <v>0</v>
          </cell>
          <cell r="AE2492">
            <v>0</v>
          </cell>
          <cell r="AF2492">
            <v>0</v>
          </cell>
        </row>
        <row r="2493">
          <cell r="A2493" t="str">
            <v>XP07/88003/02143</v>
          </cell>
          <cell r="B2493" t="str">
            <v>INV-OPR-ESTOC</v>
          </cell>
          <cell r="C2493" t="str">
            <v>Paper</v>
          </cell>
          <cell r="D2493" t="str">
            <v>PLANIFICACIÓN Y MEDIOS PUBLICITARIOS I</v>
          </cell>
          <cell r="E2493">
            <v>24</v>
          </cell>
          <cell r="F2493">
            <v>3.7321</v>
          </cell>
          <cell r="G2493">
            <v>89.57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  <cell r="O2493">
            <v>0</v>
          </cell>
          <cell r="P2493">
            <v>24</v>
          </cell>
          <cell r="Q2493">
            <v>89.57</v>
          </cell>
          <cell r="R2493">
            <v>3.7321</v>
          </cell>
          <cell r="S2493">
            <v>0</v>
          </cell>
          <cell r="T2493">
            <v>0</v>
          </cell>
          <cell r="U2493">
            <v>0</v>
          </cell>
          <cell r="V2493">
            <v>0</v>
          </cell>
          <cell r="W2493">
            <v>0</v>
          </cell>
          <cell r="X2493">
            <v>0</v>
          </cell>
          <cell r="Y2493">
            <v>0</v>
          </cell>
          <cell r="Z2493">
            <v>24</v>
          </cell>
          <cell r="AA2493">
            <v>89.57</v>
          </cell>
          <cell r="AB2493">
            <v>24</v>
          </cell>
          <cell r="AC2493">
            <v>89.57</v>
          </cell>
          <cell r="AD2493">
            <v>0</v>
          </cell>
          <cell r="AE2493">
            <v>0</v>
          </cell>
          <cell r="AF2493">
            <v>0</v>
          </cell>
        </row>
        <row r="2494">
          <cell r="A2494" t="str">
            <v>XP07/88016/02184</v>
          </cell>
          <cell r="B2494" t="str">
            <v>INV-OPR-ESTOC</v>
          </cell>
          <cell r="C2494" t="str">
            <v>Paper</v>
          </cell>
          <cell r="D2494" t="str">
            <v>LENGUAJE PUBLICITARIO</v>
          </cell>
          <cell r="E2494">
            <v>17</v>
          </cell>
          <cell r="F2494">
            <v>5.3741000000000003</v>
          </cell>
          <cell r="G2494">
            <v>91.36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  <cell r="O2494">
            <v>0</v>
          </cell>
          <cell r="P2494">
            <v>17</v>
          </cell>
          <cell r="Q2494">
            <v>91.36</v>
          </cell>
          <cell r="R2494">
            <v>5.3741000000000003</v>
          </cell>
          <cell r="S2494">
            <v>0</v>
          </cell>
          <cell r="T2494">
            <v>0</v>
          </cell>
          <cell r="U2494">
            <v>0</v>
          </cell>
          <cell r="V2494">
            <v>0</v>
          </cell>
          <cell r="W2494">
            <v>0</v>
          </cell>
          <cell r="X2494">
            <v>0</v>
          </cell>
          <cell r="Y2494">
            <v>0</v>
          </cell>
          <cell r="Z2494">
            <v>17</v>
          </cell>
          <cell r="AA2494">
            <v>91.36</v>
          </cell>
          <cell r="AB2494">
            <v>17</v>
          </cell>
          <cell r="AC2494">
            <v>91.36</v>
          </cell>
          <cell r="AD2494">
            <v>0</v>
          </cell>
          <cell r="AE2494">
            <v>0</v>
          </cell>
          <cell r="AF2494">
            <v>0</v>
          </cell>
        </row>
        <row r="2495">
          <cell r="A2495" t="str">
            <v>XP07/88019/02275</v>
          </cell>
          <cell r="B2495" t="str">
            <v>INV-OPR-ESTOC</v>
          </cell>
          <cell r="C2495" t="str">
            <v>Paper</v>
          </cell>
          <cell r="D2495" t="str">
            <v>PUBLICIDAD Y RELACIONES PÚBLICAS I</v>
          </cell>
          <cell r="E2495">
            <v>44</v>
          </cell>
          <cell r="F2495">
            <v>4.8936999999999999</v>
          </cell>
          <cell r="G2495">
            <v>215.32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1</v>
          </cell>
          <cell r="M2495">
            <v>0</v>
          </cell>
          <cell r="N2495">
            <v>0</v>
          </cell>
          <cell r="O2495">
            <v>0</v>
          </cell>
          <cell r="P2495">
            <v>45</v>
          </cell>
          <cell r="Q2495">
            <v>215.32</v>
          </cell>
          <cell r="R2495">
            <v>4.7850000000000001</v>
          </cell>
          <cell r="S2495">
            <v>0</v>
          </cell>
          <cell r="T2495">
            <v>0</v>
          </cell>
          <cell r="U2495">
            <v>0</v>
          </cell>
          <cell r="V2495">
            <v>0</v>
          </cell>
          <cell r="W2495">
            <v>0</v>
          </cell>
          <cell r="X2495">
            <v>0</v>
          </cell>
          <cell r="Y2495">
            <v>0</v>
          </cell>
          <cell r="Z2495">
            <v>45</v>
          </cell>
          <cell r="AA2495">
            <v>215.32</v>
          </cell>
          <cell r="AB2495">
            <v>45</v>
          </cell>
          <cell r="AC2495">
            <v>215.32</v>
          </cell>
          <cell r="AD2495">
            <v>0</v>
          </cell>
          <cell r="AE2495">
            <v>0</v>
          </cell>
          <cell r="AF2495">
            <v>0</v>
          </cell>
        </row>
        <row r="2496">
          <cell r="A2496" t="str">
            <v xml:space="preserve">XP07/88024/02178    </v>
          </cell>
          <cell r="B2496" t="str">
            <v>INV-OPR-ESTOC</v>
          </cell>
          <cell r="C2496" t="str">
            <v>Paper</v>
          </cell>
          <cell r="D2496" t="str">
            <v>ÉTICA Y RÉGIMEN JURÍDICO DE LA PUBLICIDA</v>
          </cell>
          <cell r="E2496">
            <v>27</v>
          </cell>
          <cell r="F2496">
            <v>6.1445999999999996</v>
          </cell>
          <cell r="G2496">
            <v>165.9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27</v>
          </cell>
          <cell r="Q2496">
            <v>165.9</v>
          </cell>
          <cell r="R2496">
            <v>6.1445999999999996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27</v>
          </cell>
          <cell r="AA2496">
            <v>165.9</v>
          </cell>
          <cell r="AB2496">
            <v>28</v>
          </cell>
          <cell r="AC2496">
            <v>172.05</v>
          </cell>
          <cell r="AD2496">
            <v>1</v>
          </cell>
          <cell r="AE2496">
            <v>6.14</v>
          </cell>
          <cell r="AF2496">
            <v>1</v>
          </cell>
        </row>
        <row r="2497">
          <cell r="A2497" t="str">
            <v>XP07/89012/02889</v>
          </cell>
          <cell r="B2497" t="str">
            <v>INV-OPR-ESTOC</v>
          </cell>
          <cell r="C2497" t="str">
            <v>Paper</v>
          </cell>
          <cell r="D2497" t="str">
            <v>TRANSMISIÓN DIGITAL</v>
          </cell>
          <cell r="E2497">
            <v>27</v>
          </cell>
          <cell r="F2497">
            <v>5.39</v>
          </cell>
          <cell r="G2497">
            <v>145.53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27</v>
          </cell>
          <cell r="Q2497">
            <v>145.53</v>
          </cell>
          <cell r="R2497">
            <v>5.39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27</v>
          </cell>
          <cell r="AA2497">
            <v>145.53</v>
          </cell>
          <cell r="AB2497">
            <v>27</v>
          </cell>
          <cell r="AC2497">
            <v>145.53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A2498" t="str">
            <v>XP07/89013/00290</v>
          </cell>
          <cell r="B2498" t="str">
            <v>INV-OPR-ESTOC</v>
          </cell>
          <cell r="C2498" t="str">
            <v>Paper</v>
          </cell>
          <cell r="D2498" t="str">
            <v xml:space="preserve">PROTOCOLOS Y APLICACIONES INTERNET  </v>
          </cell>
          <cell r="E2498">
            <v>14</v>
          </cell>
          <cell r="F2498">
            <v>6.8144</v>
          </cell>
          <cell r="G2498">
            <v>95.4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14</v>
          </cell>
          <cell r="Q2498">
            <v>95.4</v>
          </cell>
          <cell r="R2498">
            <v>6.8144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14</v>
          </cell>
          <cell r="AA2498">
            <v>95.4</v>
          </cell>
          <cell r="AB2498">
            <v>14</v>
          </cell>
          <cell r="AC2498">
            <v>95.4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A2499" t="str">
            <v>XP07/89015/00418</v>
          </cell>
          <cell r="B2499" t="str">
            <v>INV-OPR-ESTOC</v>
          </cell>
          <cell r="C2499" t="str">
            <v>Paper</v>
          </cell>
          <cell r="D2499" t="str">
            <v>SISTEMAS TELEMÁTICOS</v>
          </cell>
          <cell r="E2499">
            <v>10</v>
          </cell>
          <cell r="F2499">
            <v>4.2237999999999998</v>
          </cell>
          <cell r="G2499">
            <v>42.24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  <cell r="O2499">
            <v>0</v>
          </cell>
          <cell r="P2499">
            <v>10</v>
          </cell>
          <cell r="Q2499">
            <v>42.24</v>
          </cell>
          <cell r="R2499">
            <v>4.2237999999999998</v>
          </cell>
          <cell r="S2499">
            <v>0</v>
          </cell>
          <cell r="T2499">
            <v>0</v>
          </cell>
          <cell r="U2499">
            <v>0</v>
          </cell>
          <cell r="V2499">
            <v>0</v>
          </cell>
          <cell r="W2499">
            <v>0</v>
          </cell>
          <cell r="X2499">
            <v>0</v>
          </cell>
          <cell r="Y2499">
            <v>0</v>
          </cell>
          <cell r="Z2499">
            <v>10</v>
          </cell>
          <cell r="AA2499">
            <v>42.24</v>
          </cell>
          <cell r="AB2499">
            <v>10</v>
          </cell>
          <cell r="AC2499">
            <v>42.24</v>
          </cell>
          <cell r="AD2499">
            <v>0</v>
          </cell>
          <cell r="AE2499">
            <v>0</v>
          </cell>
          <cell r="AF2499">
            <v>0</v>
          </cell>
        </row>
        <row r="2500">
          <cell r="A2500" t="str">
            <v>XP07/89016/00332</v>
          </cell>
          <cell r="B2500" t="str">
            <v>INV-OPR-ESTOC</v>
          </cell>
          <cell r="C2500" t="str">
            <v>Paper</v>
          </cell>
          <cell r="D2500" t="str">
            <v>PROYECTOS</v>
          </cell>
          <cell r="E2500">
            <v>7</v>
          </cell>
          <cell r="F2500">
            <v>3.1678999999999999</v>
          </cell>
          <cell r="G2500">
            <v>22.18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7</v>
          </cell>
          <cell r="Q2500">
            <v>22.18</v>
          </cell>
          <cell r="R2500">
            <v>3.1678999999999999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7</v>
          </cell>
          <cell r="AA2500">
            <v>22.18</v>
          </cell>
          <cell r="AB2500">
            <v>7</v>
          </cell>
          <cell r="AC2500">
            <v>22.18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A2501" t="str">
            <v>XP07/89016/02549</v>
          </cell>
          <cell r="B2501" t="str">
            <v>INV-OPR-ESTOC</v>
          </cell>
          <cell r="C2501" t="str">
            <v>Paper</v>
          </cell>
          <cell r="D2501" t="str">
            <v>PROYECTOS. ASPECTOS LEGALES DEL PROYECTO TECNOLÓGICO</v>
          </cell>
          <cell r="E2501">
            <v>6</v>
          </cell>
          <cell r="F2501">
            <v>1.3778999999999999</v>
          </cell>
          <cell r="G2501">
            <v>8.27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  <cell r="O2501">
            <v>0</v>
          </cell>
          <cell r="P2501">
            <v>6</v>
          </cell>
          <cell r="Q2501">
            <v>8.27</v>
          </cell>
          <cell r="R2501">
            <v>1.3778999999999999</v>
          </cell>
          <cell r="S2501">
            <v>0</v>
          </cell>
          <cell r="T2501">
            <v>0</v>
          </cell>
          <cell r="U2501">
            <v>0</v>
          </cell>
          <cell r="V2501">
            <v>0</v>
          </cell>
          <cell r="W2501">
            <v>0</v>
          </cell>
          <cell r="X2501">
            <v>0</v>
          </cell>
          <cell r="Y2501">
            <v>0</v>
          </cell>
          <cell r="Z2501">
            <v>6</v>
          </cell>
          <cell r="AA2501">
            <v>8.27</v>
          </cell>
          <cell r="AB2501">
            <v>6</v>
          </cell>
          <cell r="AC2501">
            <v>8.27</v>
          </cell>
          <cell r="AD2501">
            <v>0</v>
          </cell>
          <cell r="AE2501">
            <v>0</v>
          </cell>
          <cell r="AF2501">
            <v>0</v>
          </cell>
        </row>
        <row r="2502">
          <cell r="A2502" t="str">
            <v>XP07/89017/02819</v>
          </cell>
          <cell r="B2502" t="str">
            <v>INV-OPR-ESTOC</v>
          </cell>
          <cell r="C2502" t="str">
            <v>Paper</v>
          </cell>
          <cell r="D2502" t="str">
            <v>REDES Y SERVICIOS</v>
          </cell>
          <cell r="E2502">
            <v>5</v>
          </cell>
          <cell r="F2502">
            <v>4.1833</v>
          </cell>
          <cell r="G2502">
            <v>20.92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  <cell r="M2502">
            <v>0</v>
          </cell>
          <cell r="N2502">
            <v>0</v>
          </cell>
          <cell r="O2502">
            <v>0</v>
          </cell>
          <cell r="P2502">
            <v>5</v>
          </cell>
          <cell r="Q2502">
            <v>20.92</v>
          </cell>
          <cell r="R2502">
            <v>4.1833</v>
          </cell>
          <cell r="S2502">
            <v>0</v>
          </cell>
          <cell r="T2502">
            <v>0</v>
          </cell>
          <cell r="U2502">
            <v>0</v>
          </cell>
          <cell r="V2502">
            <v>0</v>
          </cell>
          <cell r="W2502">
            <v>0</v>
          </cell>
          <cell r="X2502">
            <v>0</v>
          </cell>
          <cell r="Y2502">
            <v>0</v>
          </cell>
          <cell r="Z2502">
            <v>5</v>
          </cell>
          <cell r="AA2502">
            <v>20.92</v>
          </cell>
          <cell r="AB2502">
            <v>5</v>
          </cell>
          <cell r="AC2502">
            <v>20.92</v>
          </cell>
          <cell r="AD2502">
            <v>0</v>
          </cell>
          <cell r="AE2502">
            <v>0</v>
          </cell>
          <cell r="AF2502">
            <v>0</v>
          </cell>
        </row>
        <row r="2503">
          <cell r="A2503" t="str">
            <v>XP07/89036/02926</v>
          </cell>
          <cell r="B2503" t="str">
            <v>INV-OPR-ESTOC</v>
          </cell>
          <cell r="C2503" t="str">
            <v>Paper</v>
          </cell>
          <cell r="D2503" t="str">
            <v>SISTEMES D'INFORMACIÓ GEOGRÀFICA I GEOTELEMÀTICA</v>
          </cell>
          <cell r="E2503">
            <v>56</v>
          </cell>
          <cell r="F2503">
            <v>7.3171999999999997</v>
          </cell>
          <cell r="G2503">
            <v>409.76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  <cell r="O2503">
            <v>0</v>
          </cell>
          <cell r="P2503">
            <v>56</v>
          </cell>
          <cell r="Q2503">
            <v>409.76</v>
          </cell>
          <cell r="R2503">
            <v>7.3171999999999997</v>
          </cell>
          <cell r="S2503">
            <v>0</v>
          </cell>
          <cell r="T2503">
            <v>0</v>
          </cell>
          <cell r="U2503">
            <v>0</v>
          </cell>
          <cell r="V2503">
            <v>0</v>
          </cell>
          <cell r="W2503">
            <v>0</v>
          </cell>
          <cell r="X2503">
            <v>0</v>
          </cell>
          <cell r="Y2503">
            <v>0</v>
          </cell>
          <cell r="Z2503">
            <v>56</v>
          </cell>
          <cell r="AA2503">
            <v>409.76</v>
          </cell>
          <cell r="AB2503">
            <v>56</v>
          </cell>
          <cell r="AC2503">
            <v>409.76</v>
          </cell>
          <cell r="AD2503">
            <v>0</v>
          </cell>
          <cell r="AE2503">
            <v>0</v>
          </cell>
          <cell r="AF2503">
            <v>0</v>
          </cell>
        </row>
        <row r="2504">
          <cell r="A2504" t="str">
            <v>XP07/90017/00001</v>
          </cell>
          <cell r="B2504" t="str">
            <v>INV-OPR-ESTOC</v>
          </cell>
          <cell r="C2504" t="str">
            <v>Paper</v>
          </cell>
          <cell r="D2504" t="str">
            <v>POLÍTIQUES EUROPEES UPC-PCPE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4</v>
          </cell>
          <cell r="J2504">
            <v>0</v>
          </cell>
          <cell r="K2504">
            <v>0</v>
          </cell>
          <cell r="L2504">
            <v>0</v>
          </cell>
          <cell r="M2504">
            <v>4</v>
          </cell>
          <cell r="N2504">
            <v>7.69</v>
          </cell>
          <cell r="O2504">
            <v>1.9235</v>
          </cell>
          <cell r="P2504">
            <v>4</v>
          </cell>
          <cell r="Q2504">
            <v>7.69</v>
          </cell>
          <cell r="R2504">
            <v>1.9235</v>
          </cell>
          <cell r="S2504">
            <v>0</v>
          </cell>
          <cell r="T2504">
            <v>1</v>
          </cell>
          <cell r="U2504">
            <v>0</v>
          </cell>
          <cell r="V2504">
            <v>0</v>
          </cell>
          <cell r="W2504">
            <v>1</v>
          </cell>
          <cell r="X2504">
            <v>0.25</v>
          </cell>
          <cell r="Y2504">
            <v>1.92</v>
          </cell>
          <cell r="Z2504">
            <v>3</v>
          </cell>
          <cell r="AA2504">
            <v>5.77</v>
          </cell>
          <cell r="AB2504">
            <v>3</v>
          </cell>
          <cell r="AC2504">
            <v>5.77</v>
          </cell>
          <cell r="AD2504">
            <v>0</v>
          </cell>
          <cell r="AE2504">
            <v>0</v>
          </cell>
          <cell r="AF2504">
            <v>0</v>
          </cell>
        </row>
        <row r="2505">
          <cell r="A2505" t="str">
            <v>XP07/90017/00002</v>
          </cell>
          <cell r="B2505" t="str">
            <v>INV-OPR-ESTOC</v>
          </cell>
          <cell r="C2505" t="str">
            <v>Paper</v>
          </cell>
          <cell r="D2505" t="str">
            <v>POLÍTIQUES EUROPEES. MÒDULS 1-2-3</v>
          </cell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I2505">
            <v>4</v>
          </cell>
          <cell r="J2505">
            <v>0</v>
          </cell>
          <cell r="K2505">
            <v>0</v>
          </cell>
          <cell r="L2505">
            <v>0</v>
          </cell>
          <cell r="M2505">
            <v>4</v>
          </cell>
          <cell r="N2505">
            <v>20.96</v>
          </cell>
          <cell r="O2505">
            <v>5.2403000000000004</v>
          </cell>
          <cell r="P2505">
            <v>4</v>
          </cell>
          <cell r="Q2505">
            <v>20.96</v>
          </cell>
          <cell r="R2505">
            <v>5.2403000000000004</v>
          </cell>
          <cell r="S2505">
            <v>0</v>
          </cell>
          <cell r="T2505">
            <v>1</v>
          </cell>
          <cell r="U2505">
            <v>0</v>
          </cell>
          <cell r="V2505">
            <v>0</v>
          </cell>
          <cell r="W2505">
            <v>1</v>
          </cell>
          <cell r="X2505">
            <v>0.25</v>
          </cell>
          <cell r="Y2505">
            <v>5.24</v>
          </cell>
          <cell r="Z2505">
            <v>3</v>
          </cell>
          <cell r="AA2505">
            <v>15.72</v>
          </cell>
          <cell r="AB2505">
            <v>3</v>
          </cell>
          <cell r="AC2505">
            <v>15.72</v>
          </cell>
          <cell r="AD2505">
            <v>0</v>
          </cell>
          <cell r="AE2505">
            <v>0</v>
          </cell>
          <cell r="AF2505">
            <v>0</v>
          </cell>
        </row>
        <row r="2506">
          <cell r="A2506" t="str">
            <v>XP07/90331/00001</v>
          </cell>
          <cell r="B2506" t="str">
            <v>INV-OPR-ESTOC</v>
          </cell>
          <cell r="C2506" t="str">
            <v>Paper</v>
          </cell>
          <cell r="D2506" t="str">
            <v>BALANCED SCOREDCARD: ESTRATEGIA E IMPLANTACIÓN</v>
          </cell>
          <cell r="E2506">
            <v>8</v>
          </cell>
          <cell r="F2506">
            <v>1.9539</v>
          </cell>
          <cell r="G2506">
            <v>15.63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1</v>
          </cell>
          <cell r="M2506">
            <v>0</v>
          </cell>
          <cell r="N2506">
            <v>0</v>
          </cell>
          <cell r="O2506">
            <v>0</v>
          </cell>
          <cell r="P2506">
            <v>9</v>
          </cell>
          <cell r="Q2506">
            <v>15.63</v>
          </cell>
          <cell r="R2506">
            <v>1.7367999999999999</v>
          </cell>
          <cell r="S2506">
            <v>0</v>
          </cell>
          <cell r="T2506">
            <v>2</v>
          </cell>
          <cell r="U2506">
            <v>1</v>
          </cell>
          <cell r="V2506">
            <v>0</v>
          </cell>
          <cell r="W2506">
            <v>3</v>
          </cell>
          <cell r="X2506">
            <v>0.33333333333333304</v>
          </cell>
          <cell r="Y2506">
            <v>5.21</v>
          </cell>
          <cell r="Z2506">
            <v>6</v>
          </cell>
          <cell r="AA2506">
            <v>10.42</v>
          </cell>
          <cell r="AB2506">
            <v>6</v>
          </cell>
          <cell r="AC2506">
            <v>10.42</v>
          </cell>
          <cell r="AD2506">
            <v>0</v>
          </cell>
          <cell r="AE2506">
            <v>0</v>
          </cell>
          <cell r="AF2506">
            <v>0</v>
          </cell>
        </row>
        <row r="2507">
          <cell r="A2507" t="str">
            <v>XP07/90806/00002</v>
          </cell>
          <cell r="B2507" t="str">
            <v>INV-OPR-ESTOC</v>
          </cell>
          <cell r="C2507" t="str">
            <v>Paper</v>
          </cell>
          <cell r="D2507" t="str">
            <v>TÉCNICAS EN ADMINISTRACIÓN Y GESTIÓN DEL PERSONAL</v>
          </cell>
          <cell r="E2507">
            <v>32</v>
          </cell>
          <cell r="F2507">
            <v>8.6885999999999992</v>
          </cell>
          <cell r="G2507">
            <v>278.04000000000002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  <cell r="O2507">
            <v>0</v>
          </cell>
          <cell r="P2507">
            <v>32</v>
          </cell>
          <cell r="Q2507">
            <v>278.04000000000002</v>
          </cell>
          <cell r="R2507">
            <v>8.6885999999999992</v>
          </cell>
          <cell r="S2507">
            <v>0</v>
          </cell>
          <cell r="T2507">
            <v>0</v>
          </cell>
          <cell r="U2507">
            <v>0</v>
          </cell>
          <cell r="V2507">
            <v>0</v>
          </cell>
          <cell r="W2507">
            <v>0</v>
          </cell>
          <cell r="X2507">
            <v>0</v>
          </cell>
          <cell r="Y2507">
            <v>0</v>
          </cell>
          <cell r="Z2507">
            <v>32</v>
          </cell>
          <cell r="AA2507">
            <v>278.04000000000002</v>
          </cell>
          <cell r="AB2507">
            <v>32</v>
          </cell>
          <cell r="AC2507">
            <v>278.04000000000002</v>
          </cell>
          <cell r="AD2507">
            <v>0</v>
          </cell>
          <cell r="AE2507">
            <v>0</v>
          </cell>
          <cell r="AF2507">
            <v>0</v>
          </cell>
        </row>
        <row r="2508">
          <cell r="A2508" t="str">
            <v>XP07/90827/00001</v>
          </cell>
          <cell r="B2508" t="str">
            <v>INV-OPR-ESTOC</v>
          </cell>
          <cell r="C2508" t="str">
            <v>Paper</v>
          </cell>
          <cell r="D2508" t="str">
            <v>DIRECCIÓN DE RECURSOS HUMANOS: INSTRUMENTOS</v>
          </cell>
          <cell r="E2508">
            <v>6</v>
          </cell>
          <cell r="F2508">
            <v>10.626099999999999</v>
          </cell>
          <cell r="G2508">
            <v>63.76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1</v>
          </cell>
          <cell r="M2508">
            <v>0</v>
          </cell>
          <cell r="N2508">
            <v>0</v>
          </cell>
          <cell r="O2508">
            <v>0</v>
          </cell>
          <cell r="P2508">
            <v>7</v>
          </cell>
          <cell r="Q2508">
            <v>63.76</v>
          </cell>
          <cell r="R2508">
            <v>9.1081000000000003</v>
          </cell>
          <cell r="S2508">
            <v>0</v>
          </cell>
          <cell r="T2508">
            <v>1</v>
          </cell>
          <cell r="U2508">
            <v>0</v>
          </cell>
          <cell r="V2508">
            <v>0</v>
          </cell>
          <cell r="W2508">
            <v>1</v>
          </cell>
          <cell r="X2508">
            <v>0.14285714285714302</v>
          </cell>
          <cell r="Y2508">
            <v>9.11</v>
          </cell>
          <cell r="Z2508">
            <v>6</v>
          </cell>
          <cell r="AA2508">
            <v>54.65</v>
          </cell>
          <cell r="AB2508">
            <v>6</v>
          </cell>
          <cell r="AC2508">
            <v>54.65</v>
          </cell>
          <cell r="AD2508">
            <v>0</v>
          </cell>
          <cell r="AE2508">
            <v>0</v>
          </cell>
          <cell r="AF2508">
            <v>0</v>
          </cell>
        </row>
        <row r="2509">
          <cell r="A2509" t="str">
            <v>XP07/91431/00001</v>
          </cell>
          <cell r="B2509" t="str">
            <v>INV-OPR-ESTOC</v>
          </cell>
          <cell r="C2509" t="str">
            <v>Paper</v>
          </cell>
          <cell r="D2509" t="str">
            <v>CASO MATIAS CÁRDENAS-IESE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  <cell r="T2509">
            <v>0</v>
          </cell>
          <cell r="U2509">
            <v>0</v>
          </cell>
          <cell r="V2509">
            <v>0</v>
          </cell>
          <cell r="W2509">
            <v>0</v>
          </cell>
          <cell r="X2509">
            <v>0</v>
          </cell>
          <cell r="Y2509">
            <v>0</v>
          </cell>
          <cell r="Z2509">
            <v>0</v>
          </cell>
          <cell r="AA2509">
            <v>0</v>
          </cell>
          <cell r="AB2509">
            <v>0</v>
          </cell>
          <cell r="AC2509">
            <v>0</v>
          </cell>
          <cell r="AD2509">
            <v>0</v>
          </cell>
          <cell r="AE2509">
            <v>0</v>
          </cell>
          <cell r="AF2509">
            <v>0</v>
          </cell>
        </row>
        <row r="2510">
          <cell r="A2510" t="str">
            <v>XP07/92002/00001</v>
          </cell>
          <cell r="B2510" t="str">
            <v>INV-OPR-ESTOC</v>
          </cell>
          <cell r="C2510" t="str">
            <v>Paper</v>
          </cell>
          <cell r="D2510" t="str">
            <v>PROTECCIÓN DE LOS CONSUMIDORES EN INTERNET</v>
          </cell>
          <cell r="E2510">
            <v>47</v>
          </cell>
          <cell r="F2510">
            <v>7.4272</v>
          </cell>
          <cell r="G2510">
            <v>349.08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  <cell r="M2510">
            <v>0</v>
          </cell>
          <cell r="N2510">
            <v>0</v>
          </cell>
          <cell r="O2510">
            <v>0</v>
          </cell>
          <cell r="P2510">
            <v>47</v>
          </cell>
          <cell r="Q2510">
            <v>349.08</v>
          </cell>
          <cell r="R2510">
            <v>7.4272</v>
          </cell>
          <cell r="S2510">
            <v>0</v>
          </cell>
          <cell r="T2510">
            <v>0</v>
          </cell>
          <cell r="U2510">
            <v>0</v>
          </cell>
          <cell r="V2510">
            <v>0</v>
          </cell>
          <cell r="W2510">
            <v>0</v>
          </cell>
          <cell r="X2510">
            <v>0</v>
          </cell>
          <cell r="Y2510">
            <v>0</v>
          </cell>
          <cell r="Z2510">
            <v>47</v>
          </cell>
          <cell r="AA2510">
            <v>349.08</v>
          </cell>
          <cell r="AB2510">
            <v>47</v>
          </cell>
          <cell r="AC2510">
            <v>349.08</v>
          </cell>
          <cell r="AD2510">
            <v>0</v>
          </cell>
          <cell r="AE2510">
            <v>0</v>
          </cell>
          <cell r="AF2510">
            <v>0</v>
          </cell>
        </row>
        <row r="2511">
          <cell r="A2511" t="str">
            <v>XP07/92062/00001</v>
          </cell>
          <cell r="B2511" t="str">
            <v>INV-OPR-ESTOC</v>
          </cell>
          <cell r="C2511" t="str">
            <v>Paper</v>
          </cell>
          <cell r="D2511" t="str">
            <v>EXPERTO EN APROVISIONAMIENTO Y PRODUCCIÓN</v>
          </cell>
          <cell r="E2511">
            <v>45</v>
          </cell>
          <cell r="F2511">
            <v>4.0793999999999997</v>
          </cell>
          <cell r="G2511">
            <v>183.57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  <cell r="O2511">
            <v>0</v>
          </cell>
          <cell r="P2511">
            <v>45</v>
          </cell>
          <cell r="Q2511">
            <v>183.57</v>
          </cell>
          <cell r="R2511">
            <v>4.0793999999999997</v>
          </cell>
          <cell r="S2511">
            <v>0</v>
          </cell>
          <cell r="T2511">
            <v>0</v>
          </cell>
          <cell r="U2511">
            <v>0</v>
          </cell>
          <cell r="V2511">
            <v>0</v>
          </cell>
          <cell r="W2511">
            <v>0</v>
          </cell>
          <cell r="X2511">
            <v>0</v>
          </cell>
          <cell r="Y2511">
            <v>0</v>
          </cell>
          <cell r="Z2511">
            <v>45</v>
          </cell>
          <cell r="AA2511">
            <v>183.57</v>
          </cell>
          <cell r="AB2511">
            <v>45</v>
          </cell>
          <cell r="AC2511">
            <v>183.57</v>
          </cell>
          <cell r="AD2511">
            <v>0</v>
          </cell>
          <cell r="AE2511">
            <v>0</v>
          </cell>
          <cell r="AF2511">
            <v>0</v>
          </cell>
        </row>
        <row r="2512">
          <cell r="A2512" t="str">
            <v>XP07/92089/00001</v>
          </cell>
          <cell r="B2512" t="str">
            <v>INV-OPR-ESTOC</v>
          </cell>
          <cell r="C2512" t="str">
            <v>Paper</v>
          </cell>
          <cell r="D2512" t="str">
            <v>AUDITORÍA TÉCNICA Y DE CERTIFICACIÓN</v>
          </cell>
          <cell r="E2512">
            <v>35</v>
          </cell>
          <cell r="F2512">
            <v>3.2875000000000001</v>
          </cell>
          <cell r="G2512">
            <v>115.06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35</v>
          </cell>
          <cell r="Q2512">
            <v>115.06</v>
          </cell>
          <cell r="R2512">
            <v>3.2875000000000001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35</v>
          </cell>
          <cell r="AA2512">
            <v>115.06</v>
          </cell>
          <cell r="AB2512">
            <v>35</v>
          </cell>
          <cell r="AC2512">
            <v>115.06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A2513" t="str">
            <v>XP07/92089/00002</v>
          </cell>
          <cell r="B2513" t="str">
            <v>INV-OPR-ESTOC</v>
          </cell>
          <cell r="C2513" t="str">
            <v>Paper</v>
          </cell>
          <cell r="D2513" t="str">
            <v>ANÁLISIS FORENSE Y EVIDENCIA DIGITAL</v>
          </cell>
          <cell r="E2513">
            <v>29</v>
          </cell>
          <cell r="F2513">
            <v>2.1461000000000001</v>
          </cell>
          <cell r="G2513">
            <v>62.24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29</v>
          </cell>
          <cell r="Q2513">
            <v>62.24</v>
          </cell>
          <cell r="R2513">
            <v>2.1461000000000001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29</v>
          </cell>
          <cell r="AA2513">
            <v>62.24</v>
          </cell>
          <cell r="AB2513">
            <v>29</v>
          </cell>
          <cell r="AC2513">
            <v>62.24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A2514" t="str">
            <v>XP07/92124/00000</v>
          </cell>
          <cell r="B2514" t="str">
            <v>INV-OPR-ESTOC</v>
          </cell>
          <cell r="C2514" t="str">
            <v>Paper</v>
          </cell>
          <cell r="D2514" t="str">
            <v>SISTEMAS DE INFORMACIÓN CORPORATIVOS</v>
          </cell>
          <cell r="E2514">
            <v>0</v>
          </cell>
          <cell r="F2514">
            <v>0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1</v>
          </cell>
          <cell r="M2514">
            <v>0</v>
          </cell>
          <cell r="N2514">
            <v>0</v>
          </cell>
          <cell r="O2514">
            <v>0</v>
          </cell>
          <cell r="P2514">
            <v>1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1</v>
          </cell>
          <cell r="AA2514">
            <v>0</v>
          </cell>
          <cell r="AB2514">
            <v>1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A2515" t="str">
            <v>XP07/92269/00002</v>
          </cell>
          <cell r="B2515" t="str">
            <v>INV-OPR-ESTOC</v>
          </cell>
          <cell r="C2515" t="str">
            <v>Paper</v>
          </cell>
          <cell r="D2515" t="str">
            <v>DATA MINING- FUNDAMENTOS Y METODOLOGÍAS</v>
          </cell>
          <cell r="E2515">
            <v>30</v>
          </cell>
          <cell r="F2515">
            <v>1.3424</v>
          </cell>
          <cell r="G2515">
            <v>40.270000000000003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30</v>
          </cell>
          <cell r="Q2515">
            <v>40.270000000000003</v>
          </cell>
          <cell r="R2515">
            <v>1.3424</v>
          </cell>
          <cell r="S2515">
            <v>0</v>
          </cell>
          <cell r="T2515">
            <v>1</v>
          </cell>
          <cell r="U2515">
            <v>0</v>
          </cell>
          <cell r="V2515">
            <v>0</v>
          </cell>
          <cell r="W2515">
            <v>1</v>
          </cell>
          <cell r="X2515">
            <v>3.3333333333333215E-2</v>
          </cell>
          <cell r="Y2515">
            <v>1.34</v>
          </cell>
          <cell r="Z2515">
            <v>29</v>
          </cell>
          <cell r="AA2515">
            <v>38.93</v>
          </cell>
          <cell r="AB2515">
            <v>29</v>
          </cell>
          <cell r="AC2515">
            <v>38.93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A2516" t="str">
            <v>XP07/92269/00003</v>
          </cell>
          <cell r="B2516" t="str">
            <v>INV-OPR-ESTOC</v>
          </cell>
          <cell r="C2516" t="str">
            <v>Paper</v>
          </cell>
          <cell r="D2516" t="str">
            <v>DATA MINING- SOLUCIONES TECNOLÓGICAS Y A</v>
          </cell>
          <cell r="E2516">
            <v>32</v>
          </cell>
          <cell r="F2516">
            <v>1.4863999999999999</v>
          </cell>
          <cell r="G2516">
            <v>47.56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32</v>
          </cell>
          <cell r="Q2516">
            <v>47.56</v>
          </cell>
          <cell r="R2516">
            <v>1.4863999999999999</v>
          </cell>
          <cell r="S2516">
            <v>0</v>
          </cell>
          <cell r="T2516">
            <v>1</v>
          </cell>
          <cell r="U2516">
            <v>0</v>
          </cell>
          <cell r="V2516">
            <v>0</v>
          </cell>
          <cell r="W2516">
            <v>1</v>
          </cell>
          <cell r="X2516">
            <v>3.125E-2</v>
          </cell>
          <cell r="Y2516">
            <v>1.49</v>
          </cell>
          <cell r="Z2516">
            <v>31</v>
          </cell>
          <cell r="AA2516">
            <v>46.08</v>
          </cell>
          <cell r="AB2516">
            <v>31</v>
          </cell>
          <cell r="AC2516">
            <v>46.08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A2517" t="str">
            <v>XP07/92270/00000</v>
          </cell>
          <cell r="B2517" t="str">
            <v>INV-OPR-ESTOC</v>
          </cell>
          <cell r="C2517" t="str">
            <v>Paper</v>
          </cell>
          <cell r="D2517" t="str">
            <v>MIGRACIÓN E INTEGRACIÓN DE DATOS</v>
          </cell>
          <cell r="E2517">
            <v>70</v>
          </cell>
          <cell r="F2517">
            <v>7.1083999999999996</v>
          </cell>
          <cell r="G2517">
            <v>497.59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1</v>
          </cell>
          <cell r="M2517">
            <v>0</v>
          </cell>
          <cell r="N2517">
            <v>0</v>
          </cell>
          <cell r="O2517">
            <v>0</v>
          </cell>
          <cell r="P2517">
            <v>71</v>
          </cell>
          <cell r="Q2517">
            <v>497.59</v>
          </cell>
          <cell r="R2517">
            <v>7.0083000000000002</v>
          </cell>
          <cell r="S2517">
            <v>0</v>
          </cell>
          <cell r="T2517">
            <v>2</v>
          </cell>
          <cell r="U2517">
            <v>1</v>
          </cell>
          <cell r="V2517">
            <v>0</v>
          </cell>
          <cell r="W2517">
            <v>3</v>
          </cell>
          <cell r="X2517">
            <v>4.2253521126760507E-2</v>
          </cell>
          <cell r="Y2517">
            <v>21.02</v>
          </cell>
          <cell r="Z2517">
            <v>68</v>
          </cell>
          <cell r="AA2517">
            <v>476.56</v>
          </cell>
          <cell r="AB2517">
            <v>68</v>
          </cell>
          <cell r="AC2517">
            <v>476.56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A2518" t="str">
            <v>XP07/92270/00001</v>
          </cell>
          <cell r="B2518" t="str">
            <v>INV-OPR-ESTOC</v>
          </cell>
          <cell r="C2518" t="str">
            <v>Paper</v>
          </cell>
          <cell r="D2518" t="str">
            <v>MODELADO DE DATOS</v>
          </cell>
          <cell r="E2518">
            <v>65</v>
          </cell>
          <cell r="F2518">
            <v>1.5267999999999999</v>
          </cell>
          <cell r="G2518">
            <v>99.24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1</v>
          </cell>
          <cell r="M2518">
            <v>0</v>
          </cell>
          <cell r="N2518">
            <v>0</v>
          </cell>
          <cell r="O2518">
            <v>0</v>
          </cell>
          <cell r="P2518">
            <v>66</v>
          </cell>
          <cell r="Q2518">
            <v>99.24</v>
          </cell>
          <cell r="R2518">
            <v>1.5036</v>
          </cell>
          <cell r="S2518">
            <v>0</v>
          </cell>
          <cell r="T2518">
            <v>2</v>
          </cell>
          <cell r="U2518">
            <v>0</v>
          </cell>
          <cell r="V2518">
            <v>0</v>
          </cell>
          <cell r="W2518">
            <v>2</v>
          </cell>
          <cell r="X2518">
            <v>3.0303030303030276E-2</v>
          </cell>
          <cell r="Y2518">
            <v>3.01</v>
          </cell>
          <cell r="Z2518">
            <v>64</v>
          </cell>
          <cell r="AA2518">
            <v>96.23</v>
          </cell>
          <cell r="AB2518">
            <v>64</v>
          </cell>
          <cell r="AC2518">
            <v>96.23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A2519" t="str">
            <v>XP07/92270/00003</v>
          </cell>
          <cell r="B2519" t="str">
            <v>INV-OPR-ESTOC</v>
          </cell>
          <cell r="C2519" t="str">
            <v>Paper</v>
          </cell>
          <cell r="D2519" t="str">
            <v>BUSINESS INTELLIGENCE. HERRAMIENTAS  EIS/DSS</v>
          </cell>
          <cell r="E2519">
            <v>66</v>
          </cell>
          <cell r="F2519">
            <v>1.1184000000000001</v>
          </cell>
          <cell r="G2519">
            <v>73.819999999999993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1</v>
          </cell>
          <cell r="M2519">
            <v>0</v>
          </cell>
          <cell r="N2519">
            <v>0</v>
          </cell>
          <cell r="O2519">
            <v>0</v>
          </cell>
          <cell r="P2519">
            <v>67</v>
          </cell>
          <cell r="Q2519">
            <v>73.819999999999993</v>
          </cell>
          <cell r="R2519">
            <v>1.1016999999999999</v>
          </cell>
          <cell r="S2519">
            <v>0</v>
          </cell>
          <cell r="T2519">
            <v>2</v>
          </cell>
          <cell r="U2519">
            <v>0</v>
          </cell>
          <cell r="V2519">
            <v>0</v>
          </cell>
          <cell r="W2519">
            <v>2</v>
          </cell>
          <cell r="X2519">
            <v>2.9850746268656803E-2</v>
          </cell>
          <cell r="Y2519">
            <v>2.2000000000000002</v>
          </cell>
          <cell r="Z2519">
            <v>65</v>
          </cell>
          <cell r="AA2519">
            <v>71.61</v>
          </cell>
          <cell r="AB2519">
            <v>67</v>
          </cell>
          <cell r="AC2519">
            <v>73.819999999999993</v>
          </cell>
          <cell r="AD2519">
            <v>2</v>
          </cell>
          <cell r="AE2519">
            <v>2.2000000000000002</v>
          </cell>
          <cell r="AF2519">
            <v>2</v>
          </cell>
        </row>
        <row r="2520">
          <cell r="A2520" t="str">
            <v>XP07/92276/00001</v>
          </cell>
          <cell r="B2520" t="str">
            <v>INV-OPR-ESTOC</v>
          </cell>
          <cell r="C2520" t="str">
            <v>Paper</v>
          </cell>
          <cell r="D2520" t="str">
            <v>PROPIEDAD INTELECTUAL E INDUSTRIAL EN INTERNET</v>
          </cell>
          <cell r="E2520">
            <v>37</v>
          </cell>
          <cell r="F2520">
            <v>8.5935000000000006</v>
          </cell>
          <cell r="G2520">
            <v>317.95999999999998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37</v>
          </cell>
          <cell r="Q2520">
            <v>317.95999999999998</v>
          </cell>
          <cell r="R2520">
            <v>8.5935000000000006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37</v>
          </cell>
          <cell r="AA2520">
            <v>317.95999999999998</v>
          </cell>
          <cell r="AB2520">
            <v>37</v>
          </cell>
          <cell r="AC2520">
            <v>317.95999999999998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A2521" t="str">
            <v>XP07/92285/00001</v>
          </cell>
          <cell r="B2521" t="str">
            <v>INV-OPR-ESTOC</v>
          </cell>
          <cell r="C2521" t="str">
            <v>Paper</v>
          </cell>
          <cell r="D2521" t="str">
            <v>IMPOSICIÓN SOBRE LA RENTA</v>
          </cell>
          <cell r="E2521">
            <v>58</v>
          </cell>
          <cell r="F2521">
            <v>6.6685999999999996</v>
          </cell>
          <cell r="G2521">
            <v>386.78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58</v>
          </cell>
          <cell r="Q2521">
            <v>386.78</v>
          </cell>
          <cell r="R2521">
            <v>6.6685999999999996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58</v>
          </cell>
          <cell r="AA2521">
            <v>386.78</v>
          </cell>
          <cell r="AB2521">
            <v>58</v>
          </cell>
          <cell r="AC2521">
            <v>386.78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A2522" t="str">
            <v>XP07/92290/00001</v>
          </cell>
          <cell r="B2522" t="str">
            <v>INV-OPR-ESTOC</v>
          </cell>
          <cell r="C2522" t="str">
            <v>Paper</v>
          </cell>
          <cell r="D2522" t="str">
            <v>IMPOSICIÓN PATRIMONIAL E IMPUESTOS AUTONÓMICOS Y LOCALES</v>
          </cell>
          <cell r="E2522">
            <v>36</v>
          </cell>
          <cell r="F2522">
            <v>8.0524000000000004</v>
          </cell>
          <cell r="G2522">
            <v>289.89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36</v>
          </cell>
          <cell r="Q2522">
            <v>289.89</v>
          </cell>
          <cell r="R2522">
            <v>8.0524000000000004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36</v>
          </cell>
          <cell r="AA2522">
            <v>289.89</v>
          </cell>
          <cell r="AB2522">
            <v>36</v>
          </cell>
          <cell r="AC2522">
            <v>289.89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A2523" t="str">
            <v>XP07/92298/00001</v>
          </cell>
          <cell r="B2523" t="str">
            <v>INV-OPR-ESTOC</v>
          </cell>
          <cell r="C2523" t="str">
            <v>Paper</v>
          </cell>
          <cell r="D2523" t="str">
            <v>COMERCIALIZACIÓN DE LOS DESTINOS TURÍSTICOS</v>
          </cell>
          <cell r="E2523">
            <v>35</v>
          </cell>
          <cell r="F2523">
            <v>5.4225000000000003</v>
          </cell>
          <cell r="G2523">
            <v>189.79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1</v>
          </cell>
          <cell r="M2523">
            <v>0</v>
          </cell>
          <cell r="N2523">
            <v>0</v>
          </cell>
          <cell r="O2523">
            <v>0</v>
          </cell>
          <cell r="P2523">
            <v>36</v>
          </cell>
          <cell r="Q2523">
            <v>189.79</v>
          </cell>
          <cell r="R2523">
            <v>5.2718999999999996</v>
          </cell>
          <cell r="S2523">
            <v>0</v>
          </cell>
          <cell r="T2523">
            <v>1</v>
          </cell>
          <cell r="U2523">
            <v>0</v>
          </cell>
          <cell r="V2523">
            <v>0</v>
          </cell>
          <cell r="W2523">
            <v>1</v>
          </cell>
          <cell r="X2523">
            <v>2.7777777777777901E-2</v>
          </cell>
          <cell r="Y2523">
            <v>5.27</v>
          </cell>
          <cell r="Z2523">
            <v>35</v>
          </cell>
          <cell r="AA2523">
            <v>184.52</v>
          </cell>
          <cell r="AB2523">
            <v>35</v>
          </cell>
          <cell r="AC2523">
            <v>184.52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A2524" t="str">
            <v>XP07/92321/00001</v>
          </cell>
          <cell r="B2524" t="str">
            <v>INV-OPR-ESTOC</v>
          </cell>
          <cell r="C2524" t="str">
            <v>Paper</v>
          </cell>
          <cell r="D2524" t="str">
            <v>EXPERT EN APROVISIONAMENT I PRODUCCIÓ</v>
          </cell>
          <cell r="E2524">
            <v>75</v>
          </cell>
          <cell r="F2524">
            <v>4.4996999999999998</v>
          </cell>
          <cell r="G2524">
            <v>337.48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75</v>
          </cell>
          <cell r="Q2524">
            <v>337.48</v>
          </cell>
          <cell r="R2524">
            <v>4.4996999999999998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75</v>
          </cell>
          <cell r="AA2524">
            <v>337.48</v>
          </cell>
          <cell r="AB2524">
            <v>75</v>
          </cell>
          <cell r="AC2524">
            <v>337.48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A2525" t="str">
            <v>XP07/92328/00002</v>
          </cell>
          <cell r="B2525" t="str">
            <v>INV-OPR-ESTOC</v>
          </cell>
          <cell r="C2525" t="str">
            <v>Paper</v>
          </cell>
          <cell r="D2525" t="str">
            <v>TÈCNIQUES EN ADMINISTRACIÓ I GESTIÓ DE PERSONAL</v>
          </cell>
          <cell r="E2525">
            <v>57</v>
          </cell>
          <cell r="F2525">
            <v>8.8850999999999996</v>
          </cell>
          <cell r="G2525">
            <v>506.45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57</v>
          </cell>
          <cell r="Q2525">
            <v>506.45</v>
          </cell>
          <cell r="R2525">
            <v>8.8850999999999996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57</v>
          </cell>
          <cell r="AA2525">
            <v>506.45</v>
          </cell>
          <cell r="AB2525">
            <v>57</v>
          </cell>
          <cell r="AC2525">
            <v>506.45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A2526" t="str">
            <v>XP07/92331/00001</v>
          </cell>
          <cell r="B2526" t="str">
            <v>INV-OPR-ESTOC</v>
          </cell>
          <cell r="C2526" t="str">
            <v>Paper</v>
          </cell>
          <cell r="D2526" t="str">
            <v>DIRECCIÓ DE RECURSOS HUMANS: INSTRUMENTS DE</v>
          </cell>
          <cell r="E2526">
            <v>143</v>
          </cell>
          <cell r="F2526">
            <v>10.2257</v>
          </cell>
          <cell r="G2526">
            <v>1462.28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1</v>
          </cell>
          <cell r="M2526">
            <v>0</v>
          </cell>
          <cell r="N2526">
            <v>0</v>
          </cell>
          <cell r="O2526">
            <v>0</v>
          </cell>
          <cell r="P2526">
            <v>144</v>
          </cell>
          <cell r="Q2526">
            <v>1462.28</v>
          </cell>
          <cell r="R2526">
            <v>10.1547</v>
          </cell>
          <cell r="S2526">
            <v>0</v>
          </cell>
          <cell r="T2526">
            <v>1</v>
          </cell>
          <cell r="U2526">
            <v>0</v>
          </cell>
          <cell r="V2526">
            <v>0</v>
          </cell>
          <cell r="W2526">
            <v>1</v>
          </cell>
          <cell r="X2526">
            <v>6.9444444444444198E-3</v>
          </cell>
          <cell r="Y2526">
            <v>10.15</v>
          </cell>
          <cell r="Z2526">
            <v>143</v>
          </cell>
          <cell r="AA2526">
            <v>1452.12</v>
          </cell>
          <cell r="AB2526">
            <v>143</v>
          </cell>
          <cell r="AC2526">
            <v>1452.12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A2527" t="str">
            <v>XP07/92335/00001</v>
          </cell>
          <cell r="B2527" t="str">
            <v>INV-OPR-ESTOC</v>
          </cell>
          <cell r="C2527" t="str">
            <v>Paper</v>
          </cell>
          <cell r="D2527" t="str">
            <v>IMPOSICIÓ SOBRE LA RENDA</v>
          </cell>
          <cell r="E2527">
            <v>54</v>
          </cell>
          <cell r="F2527">
            <v>6.5990000000000002</v>
          </cell>
          <cell r="G2527">
            <v>356.35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54</v>
          </cell>
          <cell r="Q2527">
            <v>356.35</v>
          </cell>
          <cell r="R2527">
            <v>6.5990000000000002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54</v>
          </cell>
          <cell r="AA2527">
            <v>356.35</v>
          </cell>
          <cell r="AB2527">
            <v>54</v>
          </cell>
          <cell r="AC2527">
            <v>356.35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A2528" t="str">
            <v>XP07/930042/00001</v>
          </cell>
          <cell r="B2528" t="str">
            <v>INV-OPR-ESTOC</v>
          </cell>
          <cell r="C2528" t="str">
            <v>Paper</v>
          </cell>
          <cell r="D2528" t="str">
            <v>DERECHO APLICADO A LA CONDUCCIÓN DE LAS HOSTILIDADES</v>
          </cell>
          <cell r="E2528">
            <v>16</v>
          </cell>
          <cell r="F2528">
            <v>5.6345000000000001</v>
          </cell>
          <cell r="G2528">
            <v>90.15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1</v>
          </cell>
          <cell r="M2528">
            <v>0</v>
          </cell>
          <cell r="N2528">
            <v>0</v>
          </cell>
          <cell r="O2528">
            <v>0</v>
          </cell>
          <cell r="P2528">
            <v>17</v>
          </cell>
          <cell r="Q2528">
            <v>90.15</v>
          </cell>
          <cell r="R2528">
            <v>5.3030999999999997</v>
          </cell>
          <cell r="S2528">
            <v>0</v>
          </cell>
          <cell r="T2528">
            <v>2</v>
          </cell>
          <cell r="U2528">
            <v>0</v>
          </cell>
          <cell r="V2528">
            <v>0</v>
          </cell>
          <cell r="W2528">
            <v>2</v>
          </cell>
          <cell r="X2528">
            <v>0.11764705882352899</v>
          </cell>
          <cell r="Y2528">
            <v>10.61</v>
          </cell>
          <cell r="Z2528">
            <v>15</v>
          </cell>
          <cell r="AA2528">
            <v>79.55</v>
          </cell>
          <cell r="AB2528">
            <v>15</v>
          </cell>
          <cell r="AC2528">
            <v>79.55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A2529" t="str">
            <v>XP07/930044/00001</v>
          </cell>
          <cell r="B2529" t="str">
            <v>INV-OPR-ESTOC</v>
          </cell>
          <cell r="C2529" t="str">
            <v>Paper</v>
          </cell>
          <cell r="D2529" t="str">
            <v>DERECHO PENAL INTERNACIONAL UOC-CRE</v>
          </cell>
          <cell r="E2529">
            <v>26</v>
          </cell>
          <cell r="F2529">
            <v>4.5477999999999996</v>
          </cell>
          <cell r="G2529">
            <v>118.24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  <cell r="O2529">
            <v>0</v>
          </cell>
          <cell r="P2529">
            <v>26</v>
          </cell>
          <cell r="Q2529">
            <v>118.24</v>
          </cell>
          <cell r="R2529">
            <v>4.5477999999999996</v>
          </cell>
          <cell r="S2529">
            <v>0</v>
          </cell>
          <cell r="T2529">
            <v>0</v>
          </cell>
          <cell r="U2529">
            <v>0</v>
          </cell>
          <cell r="V2529">
            <v>0</v>
          </cell>
          <cell r="W2529">
            <v>0</v>
          </cell>
          <cell r="X2529">
            <v>0</v>
          </cell>
          <cell r="Y2529">
            <v>0</v>
          </cell>
          <cell r="Z2529">
            <v>26</v>
          </cell>
          <cell r="AA2529">
            <v>118.24</v>
          </cell>
          <cell r="AB2529">
            <v>26</v>
          </cell>
          <cell r="AC2529">
            <v>118.24</v>
          </cell>
          <cell r="AD2529">
            <v>0</v>
          </cell>
          <cell r="AE2529">
            <v>0</v>
          </cell>
          <cell r="AF2529">
            <v>0</v>
          </cell>
        </row>
        <row r="2530">
          <cell r="A2530" t="str">
            <v>XP07/930055/00001</v>
          </cell>
          <cell r="B2530" t="str">
            <v>INV-OPR-ESTOC</v>
          </cell>
          <cell r="C2530" t="str">
            <v>Paper</v>
          </cell>
          <cell r="D2530" t="str">
            <v>POLÍTICAS EUROPEAS UOC-PCPE</v>
          </cell>
          <cell r="E2530">
            <v>29</v>
          </cell>
          <cell r="F2530">
            <v>1.9964</v>
          </cell>
          <cell r="G2530">
            <v>57.9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2</v>
          </cell>
          <cell r="M2530">
            <v>0</v>
          </cell>
          <cell r="N2530">
            <v>0</v>
          </cell>
          <cell r="O2530">
            <v>0</v>
          </cell>
          <cell r="P2530">
            <v>31</v>
          </cell>
          <cell r="Q2530">
            <v>57.9</v>
          </cell>
          <cell r="R2530">
            <v>1.8675999999999999</v>
          </cell>
          <cell r="S2530">
            <v>0</v>
          </cell>
          <cell r="T2530">
            <v>1</v>
          </cell>
          <cell r="U2530">
            <v>0</v>
          </cell>
          <cell r="V2530">
            <v>0</v>
          </cell>
          <cell r="W2530">
            <v>1</v>
          </cell>
          <cell r="X2530">
            <v>3.2258064516129004E-2</v>
          </cell>
          <cell r="Y2530">
            <v>1.87</v>
          </cell>
          <cell r="Z2530">
            <v>30</v>
          </cell>
          <cell r="AA2530">
            <v>56.03</v>
          </cell>
          <cell r="AB2530">
            <v>31</v>
          </cell>
          <cell r="AC2530">
            <v>57.9</v>
          </cell>
          <cell r="AD2530">
            <v>1</v>
          </cell>
          <cell r="AE2530">
            <v>1.87</v>
          </cell>
          <cell r="AF2530">
            <v>1</v>
          </cell>
        </row>
        <row r="2531">
          <cell r="A2531" t="str">
            <v>XP07/930055/00002</v>
          </cell>
          <cell r="B2531" t="str">
            <v>INV-OPR-ESTOC</v>
          </cell>
          <cell r="C2531" t="str">
            <v>Paper</v>
          </cell>
          <cell r="D2531" t="str">
            <v>POLÍTICAS EUROPEAS UOC-PCPE. MÓDULOS 1-2-3</v>
          </cell>
          <cell r="E2531">
            <v>29</v>
          </cell>
          <cell r="F2531">
            <v>5.3422000000000001</v>
          </cell>
          <cell r="G2531">
            <v>154.91999999999999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2</v>
          </cell>
          <cell r="M2531">
            <v>0</v>
          </cell>
          <cell r="N2531">
            <v>0</v>
          </cell>
          <cell r="O2531">
            <v>0</v>
          </cell>
          <cell r="P2531">
            <v>31</v>
          </cell>
          <cell r="Q2531">
            <v>154.91999999999999</v>
          </cell>
          <cell r="R2531">
            <v>4.9976000000000003</v>
          </cell>
          <cell r="S2531">
            <v>0</v>
          </cell>
          <cell r="T2531">
            <v>1</v>
          </cell>
          <cell r="U2531">
            <v>0</v>
          </cell>
          <cell r="V2531">
            <v>0</v>
          </cell>
          <cell r="W2531">
            <v>1</v>
          </cell>
          <cell r="X2531">
            <v>3.2258064516129004E-2</v>
          </cell>
          <cell r="Y2531">
            <v>5</v>
          </cell>
          <cell r="Z2531">
            <v>30</v>
          </cell>
          <cell r="AA2531">
            <v>149.93</v>
          </cell>
          <cell r="AB2531">
            <v>31</v>
          </cell>
          <cell r="AC2531">
            <v>154.91999999999999</v>
          </cell>
          <cell r="AD2531">
            <v>1</v>
          </cell>
          <cell r="AE2531">
            <v>5</v>
          </cell>
          <cell r="AF2531">
            <v>1</v>
          </cell>
        </row>
        <row r="2532">
          <cell r="A2532" t="str">
            <v>XP07/930060/00001</v>
          </cell>
          <cell r="B2532" t="str">
            <v>INV-OPR-ESTOC</v>
          </cell>
          <cell r="C2532" t="str">
            <v>Paper</v>
          </cell>
          <cell r="D2532" t="str">
            <v>DESARROLLO DE LA ADMINISTRACIÓN ELECTRÓNICA</v>
          </cell>
          <cell r="E2532">
            <v>19</v>
          </cell>
          <cell r="F2532">
            <v>9.2163000000000004</v>
          </cell>
          <cell r="G2532">
            <v>175.11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19</v>
          </cell>
          <cell r="Q2532">
            <v>175.11</v>
          </cell>
          <cell r="R2532">
            <v>9.2163000000000004</v>
          </cell>
          <cell r="S2532">
            <v>0</v>
          </cell>
          <cell r="T2532">
            <v>1</v>
          </cell>
          <cell r="U2532">
            <v>0</v>
          </cell>
          <cell r="V2532">
            <v>0</v>
          </cell>
          <cell r="W2532">
            <v>1</v>
          </cell>
          <cell r="X2532">
            <v>5.2631578947368363E-2</v>
          </cell>
          <cell r="Y2532">
            <v>9.2200000000000006</v>
          </cell>
          <cell r="Z2532">
            <v>18</v>
          </cell>
          <cell r="AA2532">
            <v>165.89</v>
          </cell>
          <cell r="AB2532">
            <v>18</v>
          </cell>
          <cell r="AC2532">
            <v>165.89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A2533" t="str">
            <v>XP07/930065/00002</v>
          </cell>
          <cell r="B2533" t="str">
            <v>INV-OPR-ESTOC</v>
          </cell>
          <cell r="C2533" t="str">
            <v>Paper</v>
          </cell>
          <cell r="D2533" t="str">
            <v>SISTEMAS DE GESTIÓN DE LA SEGURIDAD INFORMÁTICA</v>
          </cell>
          <cell r="E2533">
            <v>2</v>
          </cell>
          <cell r="F2533">
            <v>4.5381999999999998</v>
          </cell>
          <cell r="G2533">
            <v>9.08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1</v>
          </cell>
          <cell r="M2533">
            <v>0</v>
          </cell>
          <cell r="N2533">
            <v>0</v>
          </cell>
          <cell r="O2533">
            <v>0</v>
          </cell>
          <cell r="P2533">
            <v>3</v>
          </cell>
          <cell r="Q2533">
            <v>9.08</v>
          </cell>
          <cell r="R2533">
            <v>3.0253999999999999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3</v>
          </cell>
          <cell r="AA2533">
            <v>9.08</v>
          </cell>
          <cell r="AB2533">
            <v>3</v>
          </cell>
          <cell r="AC2533">
            <v>9.08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A2534" t="str">
            <v>XP07/930068/0000</v>
          </cell>
          <cell r="B2534" t="str">
            <v>INV-OPR-ESTOC</v>
          </cell>
          <cell r="C2534" t="str">
            <v>Paper</v>
          </cell>
          <cell r="D2534" t="str">
            <v>SEGURIDAD EN SISTEMAS OPERATIVOS</v>
          </cell>
          <cell r="E2534">
            <v>20</v>
          </cell>
          <cell r="F2534">
            <v>7.86</v>
          </cell>
          <cell r="G2534">
            <v>157.19999999999999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20</v>
          </cell>
          <cell r="Q2534">
            <v>157.19999999999999</v>
          </cell>
          <cell r="R2534">
            <v>7.86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20</v>
          </cell>
          <cell r="AA2534">
            <v>157.19999999999999</v>
          </cell>
          <cell r="AB2534">
            <v>0</v>
          </cell>
          <cell r="AC2534">
            <v>0</v>
          </cell>
          <cell r="AD2534">
            <v>-20</v>
          </cell>
          <cell r="AE2534">
            <v>-157.19999999999999</v>
          </cell>
          <cell r="AF2534">
            <v>20</v>
          </cell>
        </row>
        <row r="2535">
          <cell r="A2535" t="str">
            <v>XP07/930068/00000</v>
          </cell>
          <cell r="B2535" t="str">
            <v>INV-OPR-ESTOC</v>
          </cell>
          <cell r="C2535" t="str">
            <v>Paper</v>
          </cell>
          <cell r="D2535" t="str">
            <v>SEGURIDAD EN SISTEMAS OPERATIVOS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I2535">
            <v>4</v>
          </cell>
          <cell r="J2535">
            <v>0</v>
          </cell>
          <cell r="K2535">
            <v>0</v>
          </cell>
          <cell r="L2535">
            <v>0</v>
          </cell>
          <cell r="M2535">
            <v>4</v>
          </cell>
          <cell r="N2535">
            <v>31.46</v>
          </cell>
          <cell r="O2535">
            <v>7.8646000000000003</v>
          </cell>
          <cell r="P2535">
            <v>4</v>
          </cell>
          <cell r="Q2535">
            <v>31.46</v>
          </cell>
          <cell r="R2535">
            <v>7.8646000000000003</v>
          </cell>
          <cell r="S2535">
            <v>0</v>
          </cell>
          <cell r="T2535">
            <v>21</v>
          </cell>
          <cell r="U2535">
            <v>0</v>
          </cell>
          <cell r="V2535">
            <v>0</v>
          </cell>
          <cell r="W2535">
            <v>21</v>
          </cell>
          <cell r="X2535">
            <v>5.25</v>
          </cell>
          <cell r="Y2535">
            <v>165.16</v>
          </cell>
          <cell r="Z2535">
            <v>-17</v>
          </cell>
          <cell r="AA2535">
            <v>-133.69999999999999</v>
          </cell>
          <cell r="AB2535">
            <v>0</v>
          </cell>
          <cell r="AC2535">
            <v>0</v>
          </cell>
          <cell r="AD2535">
            <v>17</v>
          </cell>
          <cell r="AE2535">
            <v>133.69999999999999</v>
          </cell>
          <cell r="AF2535">
            <v>17</v>
          </cell>
        </row>
        <row r="2536">
          <cell r="A2536" t="str">
            <v>XP07/930084/00002</v>
          </cell>
          <cell r="B2536" t="str">
            <v>INV-OPR-ESTOC</v>
          </cell>
          <cell r="C2536" t="str">
            <v>Paper</v>
          </cell>
          <cell r="D2536" t="str">
            <v>TBW42</v>
          </cell>
          <cell r="E2536">
            <v>19</v>
          </cell>
          <cell r="F2536">
            <v>8.4113000000000007</v>
          </cell>
          <cell r="G2536">
            <v>159.81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19</v>
          </cell>
          <cell r="Q2536">
            <v>159.81</v>
          </cell>
          <cell r="R2536">
            <v>8.4113000000000007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19</v>
          </cell>
          <cell r="AA2536">
            <v>159.81</v>
          </cell>
          <cell r="AB2536">
            <v>19</v>
          </cell>
          <cell r="AC2536">
            <v>159.81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A2537" t="str">
            <v>XP07/930084/00003</v>
          </cell>
          <cell r="B2537" t="str">
            <v>INV-OPR-ESTOC</v>
          </cell>
          <cell r="C2537" t="str">
            <v>Paper</v>
          </cell>
          <cell r="D2537" t="str">
            <v>TBW45</v>
          </cell>
          <cell r="E2537">
            <v>19</v>
          </cell>
          <cell r="F2537">
            <v>7.1719999999999997</v>
          </cell>
          <cell r="G2537">
            <v>136.27000000000001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19</v>
          </cell>
          <cell r="Q2537">
            <v>136.27000000000001</v>
          </cell>
          <cell r="R2537">
            <v>7.1719999999999997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19</v>
          </cell>
          <cell r="AA2537">
            <v>136.27000000000001</v>
          </cell>
          <cell r="AB2537">
            <v>19</v>
          </cell>
          <cell r="AC2537">
            <v>136.27000000000001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A2538" t="str">
            <v>XP07/930084/00004</v>
          </cell>
          <cell r="B2538" t="str">
            <v>INV-OPR-ESTOC</v>
          </cell>
          <cell r="C2538" t="str">
            <v>Paper</v>
          </cell>
          <cell r="D2538" t="str">
            <v>TBW42-2A PART</v>
          </cell>
          <cell r="E2538">
            <v>19</v>
          </cell>
          <cell r="F2538">
            <v>4.7300000000000004</v>
          </cell>
          <cell r="G2538">
            <v>89.87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19</v>
          </cell>
          <cell r="Q2538">
            <v>89.87</v>
          </cell>
          <cell r="R2538">
            <v>4.7300000000000004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19</v>
          </cell>
          <cell r="AA2538">
            <v>89.87</v>
          </cell>
          <cell r="AB2538">
            <v>19</v>
          </cell>
          <cell r="AC2538">
            <v>89.87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A2539" t="str">
            <v>XP07/93068/00000</v>
          </cell>
          <cell r="B2539" t="str">
            <v>INV-OPR-ESTOC</v>
          </cell>
          <cell r="C2539" t="str">
            <v>Paper</v>
          </cell>
          <cell r="D2539" t="str">
            <v>SEGURIDAD EN SISTEMAS OPERATIVOS</v>
          </cell>
          <cell r="E2539">
            <v>119</v>
          </cell>
          <cell r="F2539">
            <v>4.4679000000000002</v>
          </cell>
          <cell r="G2539">
            <v>531.67999999999995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119</v>
          </cell>
          <cell r="Q2539">
            <v>531.67999999999995</v>
          </cell>
          <cell r="R2539">
            <v>4.4679000000000002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119</v>
          </cell>
          <cell r="AA2539">
            <v>531.67999999999995</v>
          </cell>
          <cell r="AB2539">
            <v>122</v>
          </cell>
          <cell r="AC2539">
            <v>545.08000000000004</v>
          </cell>
          <cell r="AD2539">
            <v>3</v>
          </cell>
          <cell r="AE2539">
            <v>13.4</v>
          </cell>
          <cell r="AF2539">
            <v>3</v>
          </cell>
        </row>
        <row r="2540">
          <cell r="A2540" t="str">
            <v>XP07/93084/00001</v>
          </cell>
          <cell r="B2540" t="str">
            <v>INV-OPR-ESTOC</v>
          </cell>
          <cell r="C2540" t="str">
            <v>Paper</v>
          </cell>
          <cell r="D2540" t="str">
            <v>TBW20 BI REPORTING &amp; QUERY WAREHOUSING. BUSINESS INFORMATION WAREHOUSE 7.0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A2541" t="str">
            <v>XP07/93094/00000</v>
          </cell>
          <cell r="B2541" t="str">
            <v>INV-OPR-ESTOC</v>
          </cell>
          <cell r="C2541" t="str">
            <v>Paper</v>
          </cell>
          <cell r="D2541" t="str">
            <v>INTRODUCCIÓ AL SISTEMA OPERATIU GNU/LINUX</v>
          </cell>
          <cell r="E2541">
            <v>35</v>
          </cell>
          <cell r="F2541">
            <v>4.4679000000000002</v>
          </cell>
          <cell r="G2541">
            <v>156.38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35</v>
          </cell>
          <cell r="Q2541">
            <v>156.38</v>
          </cell>
          <cell r="R2541">
            <v>4.4679000000000002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35</v>
          </cell>
          <cell r="AA2541">
            <v>156.38</v>
          </cell>
          <cell r="AB2541">
            <v>35</v>
          </cell>
          <cell r="AC2541">
            <v>156.38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A2542" t="str">
            <v>XP07/93103/00000</v>
          </cell>
          <cell r="B2542" t="str">
            <v>INV-OPR-ESTOC</v>
          </cell>
          <cell r="C2542" t="str">
            <v>Paper</v>
          </cell>
          <cell r="D2542" t="str">
            <v>INTRODUCCIÓN AL SISTEMA OPERATIVO GNU/LINUX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A2543" t="str">
            <v>XP07/B0167/02944</v>
          </cell>
          <cell r="B2543" t="str">
            <v>INV-OPR-ESTOC</v>
          </cell>
          <cell r="C2543" t="str">
            <v>Paper</v>
          </cell>
          <cell r="D2543" t="str">
            <v>FUNDAMENTOS JURÍDICOS DE LA ADMINISTRACIÓN ELECTRÓNICA</v>
          </cell>
          <cell r="E2543">
            <v>24</v>
          </cell>
          <cell r="F2543">
            <v>1.6066</v>
          </cell>
          <cell r="G2543">
            <v>38.56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24</v>
          </cell>
          <cell r="Q2543">
            <v>38.56</v>
          </cell>
          <cell r="R2543">
            <v>1.6066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24</v>
          </cell>
          <cell r="AA2543">
            <v>38.56</v>
          </cell>
          <cell r="AB2543">
            <v>24</v>
          </cell>
          <cell r="AC2543">
            <v>38.56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A2544" t="str">
            <v>XP07/B0191/02478</v>
          </cell>
          <cell r="B2544" t="str">
            <v>INV-OPR-ESTOC</v>
          </cell>
          <cell r="C2544" t="str">
            <v>Paper</v>
          </cell>
          <cell r="D2544" t="str">
            <v>CIUDAD Y TERRITORIO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1</v>
          </cell>
          <cell r="M2544">
            <v>0</v>
          </cell>
          <cell r="N2544">
            <v>0</v>
          </cell>
          <cell r="O2544">
            <v>0</v>
          </cell>
          <cell r="P2544">
            <v>1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1</v>
          </cell>
          <cell r="AA2544">
            <v>0</v>
          </cell>
          <cell r="AB2544">
            <v>1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A2545" t="str">
            <v xml:space="preserve">XP07/B0192/02481    </v>
          </cell>
          <cell r="B2545" t="str">
            <v>INV-OPR-ESTOC</v>
          </cell>
          <cell r="C2545" t="str">
            <v>Paper</v>
          </cell>
          <cell r="D2545" t="str">
            <v>GOBIERNO Y ORGANIZACIÓN ADMINISTRATIVA</v>
          </cell>
          <cell r="E2545">
            <v>25</v>
          </cell>
          <cell r="F2545">
            <v>3.2067000000000001</v>
          </cell>
          <cell r="G2545">
            <v>80.17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25</v>
          </cell>
          <cell r="Q2545">
            <v>80.17</v>
          </cell>
          <cell r="R2545">
            <v>3.2067000000000001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25</v>
          </cell>
          <cell r="AA2545">
            <v>80.17</v>
          </cell>
          <cell r="AB2545">
            <v>25</v>
          </cell>
          <cell r="AC2545">
            <v>80.17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A2546" t="str">
            <v>XP07/B0193/02488</v>
          </cell>
          <cell r="B2546" t="str">
            <v>INV-OPR-ESTOC</v>
          </cell>
          <cell r="C2546" t="str">
            <v>Paper</v>
          </cell>
          <cell r="D2546" t="str">
            <v>LA DIMENSIÓN ECONÓMICA DE LA OFERTA URBANA</v>
          </cell>
          <cell r="E2546">
            <v>34</v>
          </cell>
          <cell r="F2546">
            <v>3.1877</v>
          </cell>
          <cell r="G2546">
            <v>108.38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34</v>
          </cell>
          <cell r="Q2546">
            <v>108.38</v>
          </cell>
          <cell r="R2546">
            <v>3.1877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34</v>
          </cell>
          <cell r="AA2546">
            <v>108.38</v>
          </cell>
          <cell r="AB2546">
            <v>34</v>
          </cell>
          <cell r="AC2546">
            <v>108.38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A2547" t="str">
            <v>XP07/B0217/02673</v>
          </cell>
          <cell r="B2547" t="str">
            <v>INV-OPR-ESTOC</v>
          </cell>
          <cell r="C2547" t="str">
            <v>Paper</v>
          </cell>
          <cell r="D2547" t="str">
            <v>DIRECCIÓN Y GESTIÓN DE RECURSOS DE INFORMACIÓN</v>
          </cell>
          <cell r="E2547">
            <v>50</v>
          </cell>
          <cell r="F2547">
            <v>5.1337999999999999</v>
          </cell>
          <cell r="G2547">
            <v>256.69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50</v>
          </cell>
          <cell r="Q2547">
            <v>256.69</v>
          </cell>
          <cell r="R2547">
            <v>5.1337999999999999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50</v>
          </cell>
          <cell r="AA2547">
            <v>256.69</v>
          </cell>
          <cell r="AB2547">
            <v>50</v>
          </cell>
          <cell r="AC2547">
            <v>256.69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A2548" t="str">
            <v>XP07/B0288/02656</v>
          </cell>
          <cell r="B2548" t="str">
            <v>INV-OPR-ESTOC</v>
          </cell>
          <cell r="C2548" t="str">
            <v>Paper</v>
          </cell>
          <cell r="D2548" t="str">
            <v>HISTORIA CLÍNICA ELECTRÓNICA</v>
          </cell>
          <cell r="E2548">
            <v>3</v>
          </cell>
          <cell r="F2548">
            <v>1.1769000000000001</v>
          </cell>
          <cell r="G2548">
            <v>3.53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3</v>
          </cell>
          <cell r="Q2548">
            <v>3.53</v>
          </cell>
          <cell r="R2548">
            <v>1.1769000000000001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3</v>
          </cell>
          <cell r="AA2548">
            <v>3.53</v>
          </cell>
          <cell r="AB2548">
            <v>3</v>
          </cell>
          <cell r="AC2548">
            <v>3.53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A2549" t="str">
            <v>XP07/B0289/02766</v>
          </cell>
          <cell r="B2549" t="str">
            <v>INV-OPR-ESTOC</v>
          </cell>
          <cell r="C2549" t="str">
            <v>Paper</v>
          </cell>
          <cell r="D2549" t="str">
            <v>TELEFORMACIÓN MÉDICA Y E-LEARNING</v>
          </cell>
          <cell r="E2549">
            <v>4</v>
          </cell>
          <cell r="F2549">
            <v>1.3923000000000001</v>
          </cell>
          <cell r="G2549">
            <v>5.57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4</v>
          </cell>
          <cell r="Q2549">
            <v>5.57</v>
          </cell>
          <cell r="R2549">
            <v>1.3923000000000001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4</v>
          </cell>
          <cell r="AA2549">
            <v>5.57</v>
          </cell>
          <cell r="AB2549">
            <v>4</v>
          </cell>
          <cell r="AC2549">
            <v>5.57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A2550" t="str">
            <v>XP07/M2001/02708</v>
          </cell>
          <cell r="B2550" t="str">
            <v>INV-OPR-ESTOC</v>
          </cell>
          <cell r="C2550" t="str">
            <v>Paper</v>
          </cell>
          <cell r="D2550" t="str">
            <v>INTRODUCCIÓ AL PROGRAMARI LLIURE</v>
          </cell>
          <cell r="E2550">
            <v>24</v>
          </cell>
          <cell r="F2550">
            <v>5.8579999999999997</v>
          </cell>
          <cell r="G2550">
            <v>140.59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24</v>
          </cell>
          <cell r="Q2550">
            <v>140.59</v>
          </cell>
          <cell r="R2550">
            <v>5.8579999999999997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24</v>
          </cell>
          <cell r="AA2550">
            <v>140.59</v>
          </cell>
          <cell r="AB2550">
            <v>24</v>
          </cell>
          <cell r="AC2550">
            <v>140.59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A2551" t="str">
            <v>XP07/M2002/02309</v>
          </cell>
          <cell r="B2551" t="str">
            <v>INV-OPR-ESTOC</v>
          </cell>
          <cell r="C2551" t="str">
            <v>Paper</v>
          </cell>
          <cell r="D2551" t="str">
            <v>SISTEMA OPERATIU GNU/LINUX BÀSIC</v>
          </cell>
          <cell r="E2551">
            <v>63</v>
          </cell>
          <cell r="F2551">
            <v>4.93</v>
          </cell>
          <cell r="G2551">
            <v>310.58999999999997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63</v>
          </cell>
          <cell r="Q2551">
            <v>310.58999999999997</v>
          </cell>
          <cell r="R2551">
            <v>4.93</v>
          </cell>
          <cell r="S2551">
            <v>0</v>
          </cell>
          <cell r="T2551">
            <v>1</v>
          </cell>
          <cell r="U2551">
            <v>0</v>
          </cell>
          <cell r="V2551">
            <v>0</v>
          </cell>
          <cell r="W2551">
            <v>1</v>
          </cell>
          <cell r="X2551">
            <v>1.5873015873015817E-2</v>
          </cell>
          <cell r="Y2551">
            <v>4.93</v>
          </cell>
          <cell r="Z2551">
            <v>62</v>
          </cell>
          <cell r="AA2551">
            <v>305.66000000000003</v>
          </cell>
          <cell r="AB2551">
            <v>62</v>
          </cell>
          <cell r="AC2551">
            <v>305.66000000000003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A2552" t="str">
            <v>XP07/M2003/02279</v>
          </cell>
          <cell r="B2552" t="str">
            <v>INV-OPR-ESTOC</v>
          </cell>
          <cell r="C2552" t="str">
            <v>Paper</v>
          </cell>
          <cell r="D2552" t="str">
            <v>ADMINISTRACIÓ AVANÇADA DEL SISTEMA OPERATIU GNU/LINUX</v>
          </cell>
          <cell r="E2552">
            <v>4</v>
          </cell>
          <cell r="F2552">
            <v>9.6792999999999996</v>
          </cell>
          <cell r="G2552">
            <v>38.72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4</v>
          </cell>
          <cell r="Q2552">
            <v>38.72</v>
          </cell>
          <cell r="R2552">
            <v>9.6792999999999996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4</v>
          </cell>
          <cell r="AA2552">
            <v>38.72</v>
          </cell>
          <cell r="AB2552">
            <v>4</v>
          </cell>
          <cell r="AC2552">
            <v>38.72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A2553" t="str">
            <v>XP07/M2006/02838</v>
          </cell>
          <cell r="B2553" t="str">
            <v>INV-OPR-ESTOC</v>
          </cell>
          <cell r="C2553" t="str">
            <v>Paper</v>
          </cell>
          <cell r="D2553" t="str">
            <v>AMPLIACACIÓ DE XARXES DE COMPUTADORS</v>
          </cell>
          <cell r="E2553">
            <v>18</v>
          </cell>
          <cell r="F2553">
            <v>5.2403000000000004</v>
          </cell>
          <cell r="G2553">
            <v>94.33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18</v>
          </cell>
          <cell r="Q2553">
            <v>94.33</v>
          </cell>
          <cell r="R2553">
            <v>5.2403000000000004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18</v>
          </cell>
          <cell r="AA2553">
            <v>94.33</v>
          </cell>
          <cell r="AB2553">
            <v>18</v>
          </cell>
          <cell r="AC2553">
            <v>94.33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A2554" t="str">
            <v>XP07/M2013/02154</v>
          </cell>
          <cell r="B2554" t="str">
            <v>INV-OPR-ESTOC</v>
          </cell>
          <cell r="C2554" t="str">
            <v>Paper</v>
          </cell>
          <cell r="D2554" t="str">
            <v>UTILITATS I EINES DE PROGRAMARI LLIURE</v>
          </cell>
          <cell r="E2554">
            <v>2</v>
          </cell>
          <cell r="F2554">
            <v>0.53500000000000003</v>
          </cell>
          <cell r="G2554">
            <v>1.07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2</v>
          </cell>
          <cell r="Q2554">
            <v>1.07</v>
          </cell>
          <cell r="R2554">
            <v>0.53500000000000003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2</v>
          </cell>
          <cell r="AA2554">
            <v>1.07</v>
          </cell>
          <cell r="AB2554">
            <v>2</v>
          </cell>
          <cell r="AC2554">
            <v>1.07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A2555" t="str">
            <v>XP07/M2101/02708</v>
          </cell>
          <cell r="B2555" t="str">
            <v>INV-OPR-ESTOC</v>
          </cell>
          <cell r="C2555" t="str">
            <v>Paper</v>
          </cell>
          <cell r="D2555" t="str">
            <v>INTRODUCCIÓN AL SOFTWARE LLIBRE</v>
          </cell>
          <cell r="E2555">
            <v>45</v>
          </cell>
          <cell r="F2555">
            <v>5.9946999999999999</v>
          </cell>
          <cell r="G2555">
            <v>269.76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45</v>
          </cell>
          <cell r="Q2555">
            <v>269.76</v>
          </cell>
          <cell r="R2555">
            <v>5.9946999999999999</v>
          </cell>
          <cell r="S2555">
            <v>0</v>
          </cell>
          <cell r="T2555">
            <v>1</v>
          </cell>
          <cell r="U2555">
            <v>0</v>
          </cell>
          <cell r="V2555">
            <v>0</v>
          </cell>
          <cell r="W2555">
            <v>1</v>
          </cell>
          <cell r="X2555">
            <v>2.2222222222222143E-2</v>
          </cell>
          <cell r="Y2555">
            <v>5.99</v>
          </cell>
          <cell r="Z2555">
            <v>44</v>
          </cell>
          <cell r="AA2555">
            <v>263.77</v>
          </cell>
          <cell r="AB2555">
            <v>44</v>
          </cell>
          <cell r="AC2555">
            <v>263.77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A2556" t="str">
            <v>XP07/M2102/02309</v>
          </cell>
          <cell r="B2556" t="str">
            <v>INV-OPR-ESTOC</v>
          </cell>
          <cell r="C2556" t="str">
            <v>Paper</v>
          </cell>
          <cell r="D2556" t="str">
            <v>SISTEMA OPERATIVO GNU/LINUX BÁSICO</v>
          </cell>
          <cell r="E2556">
            <v>48</v>
          </cell>
          <cell r="F2556">
            <v>5.0826000000000002</v>
          </cell>
          <cell r="G2556">
            <v>243.96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48</v>
          </cell>
          <cell r="Q2556">
            <v>243.96</v>
          </cell>
          <cell r="R2556">
            <v>5.0826000000000002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48</v>
          </cell>
          <cell r="AA2556">
            <v>243.96</v>
          </cell>
          <cell r="AB2556">
            <v>48</v>
          </cell>
          <cell r="AC2556">
            <v>243.96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A2557" t="str">
            <v>XP07/M2103/02279</v>
          </cell>
          <cell r="B2557" t="str">
            <v>INV-OPR-ESTOC</v>
          </cell>
          <cell r="C2557" t="str">
            <v>Paper</v>
          </cell>
          <cell r="D2557" t="str">
            <v>ADMINISTRACIÓN AVANZADA DEL SISTEMA OPERATIVO GNU/LINUX</v>
          </cell>
          <cell r="E2557">
            <v>8</v>
          </cell>
          <cell r="F2557">
            <v>9.8500999999999994</v>
          </cell>
          <cell r="G2557">
            <v>78.8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8</v>
          </cell>
          <cell r="Q2557">
            <v>78.8</v>
          </cell>
          <cell r="R2557">
            <v>9.8500999999999994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8</v>
          </cell>
          <cell r="AA2557">
            <v>78.8</v>
          </cell>
          <cell r="AB2557">
            <v>8</v>
          </cell>
          <cell r="AC2557">
            <v>78.8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A2558" t="str">
            <v>XP07/M2106/02838</v>
          </cell>
          <cell r="B2558" t="str">
            <v>INV-OPR-ESTOC</v>
          </cell>
          <cell r="C2558" t="str">
            <v>Paper</v>
          </cell>
          <cell r="D2558" t="str">
            <v>AMPLIACIÓN DE REDES DE COMPUTADORES</v>
          </cell>
          <cell r="E2558">
            <v>8</v>
          </cell>
          <cell r="F2558">
            <v>5.2403000000000004</v>
          </cell>
          <cell r="G2558">
            <v>41.92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8</v>
          </cell>
          <cell r="Q2558">
            <v>41.92</v>
          </cell>
          <cell r="R2558">
            <v>5.2403000000000004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8</v>
          </cell>
          <cell r="AA2558">
            <v>41.92</v>
          </cell>
          <cell r="AB2558">
            <v>8</v>
          </cell>
          <cell r="AC2558">
            <v>41.92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A2559" t="str">
            <v xml:space="preserve">XP07/M2113/02154    </v>
          </cell>
          <cell r="B2559" t="str">
            <v>INV-OPR-ESTOC</v>
          </cell>
          <cell r="C2559" t="str">
            <v>Paper</v>
          </cell>
          <cell r="D2559" t="str">
            <v>UTILIDADES Y HERRAMIENTAS DE SOFTWARE LL</v>
          </cell>
          <cell r="E2559">
            <v>5</v>
          </cell>
          <cell r="F2559">
            <v>7.4819000000000004</v>
          </cell>
          <cell r="G2559">
            <v>37.409999999999997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5</v>
          </cell>
          <cell r="Q2559">
            <v>37.409999999999997</v>
          </cell>
          <cell r="R2559">
            <v>7.4819000000000004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5</v>
          </cell>
          <cell r="AA2559">
            <v>37.409999999999997</v>
          </cell>
          <cell r="AB2559">
            <v>5</v>
          </cell>
          <cell r="AC2559">
            <v>37.409999999999997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A2560" t="str">
            <v>XP07/M3009/02177</v>
          </cell>
          <cell r="B2560" t="str">
            <v>INV-OPR-ESTOC</v>
          </cell>
          <cell r="C2560" t="str">
            <v>Paper</v>
          </cell>
          <cell r="D2560" t="str">
            <v>L'EMPRESA EN LA SOCIETAT DEL CONEIXEMENT</v>
          </cell>
          <cell r="E2560">
            <v>2</v>
          </cell>
          <cell r="F2560">
            <v>1.9198999999999999</v>
          </cell>
          <cell r="G2560">
            <v>3.84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2</v>
          </cell>
          <cell r="Q2560">
            <v>3.84</v>
          </cell>
          <cell r="R2560">
            <v>1.9198999999999999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2</v>
          </cell>
          <cell r="AA2560">
            <v>3.84</v>
          </cell>
          <cell r="AB2560">
            <v>2</v>
          </cell>
          <cell r="AC2560">
            <v>3.84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A2561" t="str">
            <v>XP07/M3021/02824</v>
          </cell>
          <cell r="B2561" t="str">
            <v>INV-OPR-ESTOC</v>
          </cell>
          <cell r="C2561" t="str">
            <v>Paper</v>
          </cell>
          <cell r="D2561" t="str">
            <v>ELABORACIÓ DE PROJECTES D´INVESTIGACIÓ EN L´AMBIT</v>
          </cell>
          <cell r="E2561">
            <v>43</v>
          </cell>
          <cell r="F2561">
            <v>1.2675000000000001</v>
          </cell>
          <cell r="G2561">
            <v>54.5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43</v>
          </cell>
          <cell r="Q2561">
            <v>54.5</v>
          </cell>
          <cell r="R2561">
            <v>1.2675000000000001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43</v>
          </cell>
          <cell r="AA2561">
            <v>54.5</v>
          </cell>
          <cell r="AB2561">
            <v>43</v>
          </cell>
          <cell r="AC2561">
            <v>54.5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A2562" t="str">
            <v xml:space="preserve">XP07/M3109/02177    </v>
          </cell>
          <cell r="B2562" t="str">
            <v>INV-OPR-ESTOC</v>
          </cell>
          <cell r="C2562" t="str">
            <v>Paper</v>
          </cell>
          <cell r="D2562" t="str">
            <v>LA EMPRESA EN LA SOCIEDAD DEL CONOCIMIEN</v>
          </cell>
          <cell r="E2562">
            <v>7</v>
          </cell>
          <cell r="F2562">
            <v>2.3060999999999998</v>
          </cell>
          <cell r="G2562">
            <v>16.14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7</v>
          </cell>
          <cell r="Q2562">
            <v>16.14</v>
          </cell>
          <cell r="R2562">
            <v>2.3060999999999998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7</v>
          </cell>
          <cell r="AA2562">
            <v>16.14</v>
          </cell>
          <cell r="AB2562">
            <v>7</v>
          </cell>
          <cell r="AC2562">
            <v>16.14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A2563" t="str">
            <v>XP07/M3121/02824</v>
          </cell>
          <cell r="B2563" t="str">
            <v>INV-OPR-ESTOC</v>
          </cell>
          <cell r="C2563" t="str">
            <v>Paper</v>
          </cell>
          <cell r="D2563" t="str">
            <v>ELABORACIÓN DE PROYECTOS DE INVESTIGACIÓN EN EL ÁMBITO DE LA GESTIÓN DE LA INFORMACIÓN Y DEL CONOCIMIENTO</v>
          </cell>
          <cell r="E2563">
            <v>44</v>
          </cell>
          <cell r="F2563">
            <v>1.2675000000000001</v>
          </cell>
          <cell r="G2563">
            <v>55.77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44</v>
          </cell>
          <cell r="Q2563">
            <v>55.77</v>
          </cell>
          <cell r="R2563">
            <v>1.2675000000000001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44</v>
          </cell>
          <cell r="AA2563">
            <v>55.77</v>
          </cell>
          <cell r="AB2563">
            <v>43</v>
          </cell>
          <cell r="AC2563">
            <v>54.5</v>
          </cell>
          <cell r="AD2563">
            <v>-1</v>
          </cell>
          <cell r="AE2563">
            <v>-1.27</v>
          </cell>
          <cell r="AF2563">
            <v>1</v>
          </cell>
        </row>
        <row r="2564">
          <cell r="A2564" t="str">
            <v>XP08/01015/02080</v>
          </cell>
          <cell r="B2564" t="str">
            <v>INV-OPR-ESTOC</v>
          </cell>
          <cell r="C2564" t="str">
            <v>Paper</v>
          </cell>
          <cell r="D2564" t="str">
            <v>ECONOMIA ESPANYOLA I MUNDIAL</v>
          </cell>
          <cell r="E2564">
            <v>80</v>
          </cell>
          <cell r="F2564">
            <v>8.5709999999999997</v>
          </cell>
          <cell r="G2564">
            <v>685.68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80</v>
          </cell>
          <cell r="Q2564">
            <v>685.68</v>
          </cell>
          <cell r="R2564">
            <v>8.5709999999999997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80</v>
          </cell>
          <cell r="AA2564">
            <v>685.68</v>
          </cell>
          <cell r="AB2564">
            <v>80</v>
          </cell>
          <cell r="AC2564">
            <v>685.68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A2565" t="str">
            <v>XP08/01016/00563</v>
          </cell>
          <cell r="B2565" t="str">
            <v>INV-OPR-ESTOC</v>
          </cell>
          <cell r="C2565" t="str">
            <v>Paper</v>
          </cell>
          <cell r="D2565" t="str">
            <v>DIRECCIÓ FINANCERA II</v>
          </cell>
          <cell r="E2565">
            <v>3</v>
          </cell>
          <cell r="F2565">
            <v>5.2363</v>
          </cell>
          <cell r="G2565">
            <v>15.71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3</v>
          </cell>
          <cell r="Q2565">
            <v>15.71</v>
          </cell>
          <cell r="R2565">
            <v>5.2363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3</v>
          </cell>
          <cell r="AA2565">
            <v>15.71</v>
          </cell>
          <cell r="AB2565">
            <v>3</v>
          </cell>
          <cell r="AC2565">
            <v>15.71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A2566" t="str">
            <v>XP08/01056/00880</v>
          </cell>
          <cell r="B2566" t="str">
            <v>INV-OPR-ESTOC</v>
          </cell>
          <cell r="C2566" t="str">
            <v>Paper</v>
          </cell>
          <cell r="D2566" t="str">
            <v>ECONOMIA INDUSTRIAL</v>
          </cell>
          <cell r="E2566">
            <v>7</v>
          </cell>
          <cell r="F2566">
            <v>5.6475999999999997</v>
          </cell>
          <cell r="G2566">
            <v>39.53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7</v>
          </cell>
          <cell r="Q2566">
            <v>39.53</v>
          </cell>
          <cell r="R2566">
            <v>5.6475999999999997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7</v>
          </cell>
          <cell r="AA2566">
            <v>39.53</v>
          </cell>
          <cell r="AB2566">
            <v>7</v>
          </cell>
          <cell r="AC2566">
            <v>39.53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A2567" t="str">
            <v>XP08/01063/00651</v>
          </cell>
          <cell r="B2567" t="str">
            <v>INV-OPR-ESTOC</v>
          </cell>
          <cell r="C2567" t="str">
            <v>Paper</v>
          </cell>
          <cell r="D2567" t="str">
            <v>DIRECCIÓ D'OPERACIONS</v>
          </cell>
          <cell r="E2567">
            <v>1</v>
          </cell>
          <cell r="F2567">
            <v>6.6618000000000004</v>
          </cell>
          <cell r="G2567">
            <v>6.66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1</v>
          </cell>
          <cell r="Q2567">
            <v>6.66</v>
          </cell>
          <cell r="R2567">
            <v>6.6618000000000004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1</v>
          </cell>
          <cell r="AA2567">
            <v>6.66</v>
          </cell>
          <cell r="AB2567">
            <v>1</v>
          </cell>
          <cell r="AC2567">
            <v>6.66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A2568" t="str">
            <v>XP08/01077/01232</v>
          </cell>
          <cell r="B2568" t="str">
            <v>INV-OPR-ESTOC</v>
          </cell>
          <cell r="C2568" t="str">
            <v>Paper</v>
          </cell>
          <cell r="D2568" t="str">
            <v>SISTEMA FISCAL II</v>
          </cell>
          <cell r="E2568">
            <v>1</v>
          </cell>
          <cell r="F2568">
            <v>2.6878000000000002</v>
          </cell>
          <cell r="G2568">
            <v>2.69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1</v>
          </cell>
          <cell r="Q2568">
            <v>2.69</v>
          </cell>
          <cell r="R2568">
            <v>2.6878000000000002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1</v>
          </cell>
          <cell r="AA2568">
            <v>2.69</v>
          </cell>
          <cell r="AB2568">
            <v>1</v>
          </cell>
          <cell r="AC2568">
            <v>2.69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A2569" t="str">
            <v>XP08/02003/00700</v>
          </cell>
          <cell r="B2569" t="str">
            <v>INV-OPR-ESTOC</v>
          </cell>
          <cell r="C2569" t="str">
            <v>Paper</v>
          </cell>
          <cell r="D2569" t="str">
            <v>DIDÀCTICA GENERAL</v>
          </cell>
          <cell r="E2569">
            <v>33</v>
          </cell>
          <cell r="F2569">
            <v>6.7377000000000002</v>
          </cell>
          <cell r="G2569">
            <v>222.34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33</v>
          </cell>
          <cell r="Q2569">
            <v>222.34</v>
          </cell>
          <cell r="R2569">
            <v>6.7377000000000002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33</v>
          </cell>
          <cell r="AA2569">
            <v>222.34</v>
          </cell>
          <cell r="AB2569">
            <v>33</v>
          </cell>
          <cell r="AC2569">
            <v>222.34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A2570" t="str">
            <v>XP08/02015/00657</v>
          </cell>
          <cell r="B2570" t="str">
            <v>INV-OPR-ESTOC</v>
          </cell>
          <cell r="C2570" t="str">
            <v>Paper</v>
          </cell>
          <cell r="D2570" t="str">
            <v>DISSENY, DESENVOLUPAMENT I INNOVACIÓ DEL CURRÍCULUM</v>
          </cell>
          <cell r="E2570">
            <v>12</v>
          </cell>
          <cell r="F2570">
            <v>7.0987</v>
          </cell>
          <cell r="G2570">
            <v>85.18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12</v>
          </cell>
          <cell r="Q2570">
            <v>85.18</v>
          </cell>
          <cell r="R2570">
            <v>7.0987</v>
          </cell>
          <cell r="S2570">
            <v>0</v>
          </cell>
          <cell r="T2570">
            <v>1</v>
          </cell>
          <cell r="U2570">
            <v>0</v>
          </cell>
          <cell r="V2570">
            <v>0</v>
          </cell>
          <cell r="W2570">
            <v>1</v>
          </cell>
          <cell r="X2570">
            <v>8.3333333333333259E-2</v>
          </cell>
          <cell r="Y2570">
            <v>7.1</v>
          </cell>
          <cell r="Z2570">
            <v>11</v>
          </cell>
          <cell r="AA2570">
            <v>78.09</v>
          </cell>
          <cell r="AB2570">
            <v>11</v>
          </cell>
          <cell r="AC2570">
            <v>78.09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A2571" t="str">
            <v>XP08/02030/00674</v>
          </cell>
          <cell r="B2571" t="str">
            <v>INV-OPR-ESTOC</v>
          </cell>
          <cell r="C2571" t="str">
            <v>Paper</v>
          </cell>
          <cell r="D2571" t="str">
            <v>PSICOPEDAGOGIA DE LES MATEMÀTIQUES</v>
          </cell>
          <cell r="E2571">
            <v>7</v>
          </cell>
          <cell r="F2571">
            <v>4.6900000000000004</v>
          </cell>
          <cell r="G2571">
            <v>32.83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7</v>
          </cell>
          <cell r="Q2571">
            <v>32.83</v>
          </cell>
          <cell r="R2571">
            <v>4.6900000000000004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7</v>
          </cell>
          <cell r="AA2571">
            <v>32.83</v>
          </cell>
          <cell r="AB2571">
            <v>7</v>
          </cell>
          <cell r="AC2571">
            <v>32.83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A2572" t="str">
            <v>XP08/02045/00687</v>
          </cell>
          <cell r="B2572" t="str">
            <v>INV-OPR-ESTOC</v>
          </cell>
          <cell r="C2572" t="str">
            <v>Paper</v>
          </cell>
          <cell r="D2572" t="str">
            <v>MATERIALS DIDÀCT. I CURRIC.: ELABOR., ANÀLISI I AVALUACIÓ</v>
          </cell>
          <cell r="E2572">
            <v>10</v>
          </cell>
          <cell r="F2572">
            <v>3.61</v>
          </cell>
          <cell r="G2572">
            <v>36.1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10</v>
          </cell>
          <cell r="Q2572">
            <v>36.1</v>
          </cell>
          <cell r="R2572">
            <v>3.61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10</v>
          </cell>
          <cell r="AA2572">
            <v>36.1</v>
          </cell>
          <cell r="AB2572">
            <v>10</v>
          </cell>
          <cell r="AC2572">
            <v>36.1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A2573" t="str">
            <v>XP08/02046/00691</v>
          </cell>
          <cell r="B2573" t="str">
            <v>INV-OPR-ESTOC</v>
          </cell>
          <cell r="C2573" t="str">
            <v>Paper</v>
          </cell>
          <cell r="D2573" t="str">
            <v>MITJANS DE COMUNICACIÓ SOCIAL I EDUCACIÓ</v>
          </cell>
          <cell r="E2573">
            <v>14</v>
          </cell>
          <cell r="F2573">
            <v>4.0136000000000003</v>
          </cell>
          <cell r="G2573">
            <v>56.19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14</v>
          </cell>
          <cell r="Q2573">
            <v>56.19</v>
          </cell>
          <cell r="R2573">
            <v>4.0136000000000003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14</v>
          </cell>
          <cell r="AA2573">
            <v>56.19</v>
          </cell>
          <cell r="AB2573">
            <v>14</v>
          </cell>
          <cell r="AC2573">
            <v>56.19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A2574" t="str">
            <v>XP08/02054/00695</v>
          </cell>
          <cell r="B2574" t="str">
            <v>INV-OPR-ESTOC</v>
          </cell>
          <cell r="C2574" t="str">
            <v>Paper</v>
          </cell>
          <cell r="D2574" t="str">
            <v>PSICOPEDAGOGIA DE L'EDUCACIÓ INFANTIL</v>
          </cell>
          <cell r="E2574">
            <v>3</v>
          </cell>
          <cell r="F2574">
            <v>6.0422000000000002</v>
          </cell>
          <cell r="G2574">
            <v>18.13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3</v>
          </cell>
          <cell r="Q2574">
            <v>18.13</v>
          </cell>
          <cell r="R2574">
            <v>6.0422000000000002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3</v>
          </cell>
          <cell r="AA2574">
            <v>18.13</v>
          </cell>
          <cell r="AB2574">
            <v>3</v>
          </cell>
          <cell r="AC2574">
            <v>18.13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A2575" t="str">
            <v>XP08/02077/00711</v>
          </cell>
          <cell r="B2575" t="str">
            <v>INV-OPR-ESTOC</v>
          </cell>
          <cell r="C2575" t="str">
            <v>Paper</v>
          </cell>
          <cell r="D2575" t="str">
            <v>PSICOLOGIA DE LA INSTRUCCIÓ</v>
          </cell>
          <cell r="E2575">
            <v>3</v>
          </cell>
          <cell r="F2575">
            <v>9.6207999999999991</v>
          </cell>
          <cell r="G2575">
            <v>28.86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3</v>
          </cell>
          <cell r="Q2575">
            <v>28.86</v>
          </cell>
          <cell r="R2575">
            <v>9.6207999999999991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3</v>
          </cell>
          <cell r="AA2575">
            <v>28.86</v>
          </cell>
          <cell r="AB2575">
            <v>3</v>
          </cell>
          <cell r="AC2575">
            <v>28.86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A2576" t="str">
            <v>XP08/02078/00747</v>
          </cell>
          <cell r="B2576" t="str">
            <v>INV-OPR-ESTOC</v>
          </cell>
          <cell r="C2576" t="str">
            <v>Paper</v>
          </cell>
          <cell r="D2576" t="str">
            <v>DIAGNÒSTIC EN EDUCACIÓ</v>
          </cell>
          <cell r="E2576">
            <v>3</v>
          </cell>
          <cell r="F2576">
            <v>7.2808000000000002</v>
          </cell>
          <cell r="G2576">
            <v>21.84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1</v>
          </cell>
          <cell r="M2576">
            <v>0</v>
          </cell>
          <cell r="N2576">
            <v>0</v>
          </cell>
          <cell r="O2576">
            <v>0</v>
          </cell>
          <cell r="P2576">
            <v>4</v>
          </cell>
          <cell r="Q2576">
            <v>21.84</v>
          </cell>
          <cell r="R2576">
            <v>5.4606000000000003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4</v>
          </cell>
          <cell r="AA2576">
            <v>21.84</v>
          </cell>
          <cell r="AB2576">
            <v>4</v>
          </cell>
          <cell r="AC2576">
            <v>21.84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A2577" t="str">
            <v>XP08/02079/00333</v>
          </cell>
          <cell r="B2577" t="str">
            <v>INV-OPR-ESTOC</v>
          </cell>
          <cell r="C2577" t="str">
            <v>Paper</v>
          </cell>
          <cell r="D2577" t="str">
            <v>ORIENTACIÓ PROFESSIONAL</v>
          </cell>
          <cell r="E2577">
            <v>27</v>
          </cell>
          <cell r="F2577">
            <v>9.1022999999999996</v>
          </cell>
          <cell r="G2577">
            <v>245.76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27</v>
          </cell>
          <cell r="Q2577">
            <v>245.76</v>
          </cell>
          <cell r="R2577">
            <v>9.1022999999999996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27</v>
          </cell>
          <cell r="AA2577">
            <v>245.76</v>
          </cell>
          <cell r="AB2577">
            <v>27</v>
          </cell>
          <cell r="AC2577">
            <v>245.76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A2578" t="str">
            <v>XP08/02083/00707</v>
          </cell>
          <cell r="B2578" t="str">
            <v>INV-OPR-ESTOC</v>
          </cell>
          <cell r="C2578" t="str">
            <v>Paper</v>
          </cell>
          <cell r="D2578" t="str">
            <v>PSICOLOGIA DE L'EDUCACIÓ</v>
          </cell>
          <cell r="E2578">
            <v>49</v>
          </cell>
          <cell r="F2578">
            <v>5.0030000000000001</v>
          </cell>
          <cell r="G2578">
            <v>245.15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49</v>
          </cell>
          <cell r="Q2578">
            <v>245.15</v>
          </cell>
          <cell r="R2578">
            <v>5.0030000000000001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49</v>
          </cell>
          <cell r="AA2578">
            <v>245.15</v>
          </cell>
          <cell r="AB2578">
            <v>49</v>
          </cell>
          <cell r="AC2578">
            <v>245.15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A2579" t="str">
            <v>XP08/02084/00766</v>
          </cell>
          <cell r="B2579" t="str">
            <v>INV-OPR-ESTOC</v>
          </cell>
          <cell r="C2579" t="str">
            <v>Paper</v>
          </cell>
          <cell r="D2579" t="str">
            <v>TEORIA I INSTITUCIONS CONTEMPORÀNIES D'EDUCACIÓ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A2580" t="str">
            <v>XP08/02087/00718</v>
          </cell>
          <cell r="B2580" t="str">
            <v>INV-OPR-ESTOC</v>
          </cell>
          <cell r="C2580" t="str">
            <v>Paper</v>
          </cell>
          <cell r="D2580" t="str">
            <v>PSICOLOGIA SOCIAL DE L'ENSENYAMENT</v>
          </cell>
          <cell r="E2580">
            <v>6</v>
          </cell>
          <cell r="F2580">
            <v>3.8917000000000002</v>
          </cell>
          <cell r="G2580">
            <v>23.35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6</v>
          </cell>
          <cell r="Q2580">
            <v>23.35</v>
          </cell>
          <cell r="R2580">
            <v>3.8917000000000002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6</v>
          </cell>
          <cell r="AA2580">
            <v>23.35</v>
          </cell>
          <cell r="AB2580">
            <v>6</v>
          </cell>
          <cell r="AC2580">
            <v>23.35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A2581" t="str">
            <v>XP08/02090/00772</v>
          </cell>
          <cell r="B2581" t="str">
            <v>INV-OPR-ESTOC</v>
          </cell>
          <cell r="C2581" t="str">
            <v>Paper</v>
          </cell>
          <cell r="D2581" t="str">
            <v>BILINGÜISME I EDUCACIÓ</v>
          </cell>
          <cell r="E2581">
            <v>3</v>
          </cell>
          <cell r="F2581">
            <v>3.073</v>
          </cell>
          <cell r="G2581">
            <v>9.2200000000000006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3</v>
          </cell>
          <cell r="Q2581">
            <v>9.2200000000000006</v>
          </cell>
          <cell r="R2581">
            <v>3.073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3</v>
          </cell>
          <cell r="AA2581">
            <v>9.2200000000000006</v>
          </cell>
          <cell r="AB2581">
            <v>3</v>
          </cell>
          <cell r="AC2581">
            <v>9.2200000000000006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A2582" t="str">
            <v>XP08/02091/00678</v>
          </cell>
          <cell r="B2582" t="str">
            <v>INV-OPR-ESTOC</v>
          </cell>
          <cell r="C2582" t="str">
            <v>Paper</v>
          </cell>
          <cell r="D2582" t="str">
            <v>DINÀMICA DE GRUPS</v>
          </cell>
          <cell r="E2582">
            <v>16</v>
          </cell>
          <cell r="F2582">
            <v>4.0076000000000001</v>
          </cell>
          <cell r="G2582">
            <v>64.12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16</v>
          </cell>
          <cell r="Q2582">
            <v>64.12</v>
          </cell>
          <cell r="R2582">
            <v>4.0076000000000001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16</v>
          </cell>
          <cell r="AA2582">
            <v>64.12</v>
          </cell>
          <cell r="AB2582">
            <v>16</v>
          </cell>
          <cell r="AC2582">
            <v>64.12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A2583" t="str">
            <v>XP08/02109/00722</v>
          </cell>
          <cell r="B2583" t="str">
            <v>INV-OPR-ESTOC</v>
          </cell>
          <cell r="C2583" t="str">
            <v>Paper</v>
          </cell>
          <cell r="D2583" t="str">
            <v>MÈTODES D'INVESTIGACIÓ EN EDUCACIÓ</v>
          </cell>
          <cell r="E2583">
            <v>18</v>
          </cell>
          <cell r="F2583">
            <v>8.4106000000000005</v>
          </cell>
          <cell r="G2583">
            <v>151.38999999999999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18</v>
          </cell>
          <cell r="Q2583">
            <v>151.38999999999999</v>
          </cell>
          <cell r="R2583">
            <v>8.4106000000000005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18</v>
          </cell>
          <cell r="AA2583">
            <v>151.38999999999999</v>
          </cell>
          <cell r="AB2583">
            <v>18</v>
          </cell>
          <cell r="AC2583">
            <v>151.38999999999999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A2584" t="str">
            <v>XP08/02111/00737</v>
          </cell>
          <cell r="B2584" t="str">
            <v>INV-OPR-ESTOC</v>
          </cell>
          <cell r="C2584" t="str">
            <v>Paper</v>
          </cell>
          <cell r="D2584" t="str">
            <v>EDUCACIÓ ESPECIAL</v>
          </cell>
          <cell r="E2584">
            <v>2</v>
          </cell>
          <cell r="F2584">
            <v>6.5163000000000002</v>
          </cell>
          <cell r="G2584">
            <v>13.03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2</v>
          </cell>
          <cell r="Q2584">
            <v>13.03</v>
          </cell>
          <cell r="R2584">
            <v>6.5163000000000002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2</v>
          </cell>
          <cell r="AA2584">
            <v>13.03</v>
          </cell>
          <cell r="AB2584">
            <v>2</v>
          </cell>
          <cell r="AC2584">
            <v>13.03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A2585" t="str">
            <v>XP08/02113/00730</v>
          </cell>
          <cell r="B2585" t="str">
            <v>INV-OPR-ESTOC</v>
          </cell>
          <cell r="C2585" t="str">
            <v>Paper</v>
          </cell>
          <cell r="D2585" t="str">
            <v>DIFICULTATS D'APRENENTATGE I INTERVENCIÓ PSICOPEDAGÒGICA</v>
          </cell>
          <cell r="E2585">
            <v>11</v>
          </cell>
          <cell r="F2585">
            <v>8.0829000000000004</v>
          </cell>
          <cell r="G2585">
            <v>88.91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11</v>
          </cell>
          <cell r="Q2585">
            <v>88.91</v>
          </cell>
          <cell r="R2585">
            <v>8.0829000000000004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11</v>
          </cell>
          <cell r="AA2585">
            <v>88.91</v>
          </cell>
          <cell r="AB2585">
            <v>11</v>
          </cell>
          <cell r="AC2585">
            <v>88.91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A2586" t="str">
            <v>XP08/03028/00988</v>
          </cell>
          <cell r="B2586" t="str">
            <v>INV-OPR-ESTOC</v>
          </cell>
          <cell r="C2586" t="str">
            <v>Paper</v>
          </cell>
          <cell r="D2586" t="str">
            <v>METODOLOGIA JURÍDICA</v>
          </cell>
          <cell r="E2586">
            <v>1</v>
          </cell>
          <cell r="F2586">
            <v>5.1454000000000004</v>
          </cell>
          <cell r="G2586">
            <v>5.15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1</v>
          </cell>
          <cell r="Q2586">
            <v>5.15</v>
          </cell>
          <cell r="R2586">
            <v>5.1454000000000004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1</v>
          </cell>
          <cell r="AA2586">
            <v>5.15</v>
          </cell>
          <cell r="AB2586">
            <v>1</v>
          </cell>
          <cell r="AC2586">
            <v>5.15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A2587" t="str">
            <v>XP08/03041/02625</v>
          </cell>
          <cell r="B2587" t="str">
            <v>INV-OPR-ESTOC</v>
          </cell>
          <cell r="C2587" t="str">
            <v>Paper</v>
          </cell>
          <cell r="D2587" t="str">
            <v>DRET DE LA FUNCIÓ PÚBLICA</v>
          </cell>
          <cell r="E2587">
            <v>89</v>
          </cell>
          <cell r="F2587">
            <v>7.8952</v>
          </cell>
          <cell r="G2587">
            <v>702.67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89</v>
          </cell>
          <cell r="Q2587">
            <v>702.67</v>
          </cell>
          <cell r="R2587">
            <v>7.8952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89</v>
          </cell>
          <cell r="AA2587">
            <v>702.67</v>
          </cell>
          <cell r="AB2587">
            <v>89</v>
          </cell>
          <cell r="AC2587">
            <v>702.67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A2588" t="str">
            <v>XP08/03072/00486</v>
          </cell>
          <cell r="B2588" t="str">
            <v>INV-OPR-ESTOC</v>
          </cell>
          <cell r="C2588" t="str">
            <v>Paper</v>
          </cell>
          <cell r="D2588" t="str">
            <v>DRET ECLESIÀSTIC DE L'ESTAT</v>
          </cell>
          <cell r="E2588">
            <v>12</v>
          </cell>
          <cell r="F2588">
            <v>3.7711999999999999</v>
          </cell>
          <cell r="G2588">
            <v>45.25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12</v>
          </cell>
          <cell r="Q2588">
            <v>45.25</v>
          </cell>
          <cell r="R2588">
            <v>3.7711999999999999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12</v>
          </cell>
          <cell r="AA2588">
            <v>45.25</v>
          </cell>
          <cell r="AB2588">
            <v>12</v>
          </cell>
          <cell r="AC2588">
            <v>45.25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A2589" t="str">
            <v>XP08/03505/02285</v>
          </cell>
          <cell r="B2589" t="str">
            <v>INV-OPR-ESTOC</v>
          </cell>
          <cell r="C2589" t="str">
            <v>Paper</v>
          </cell>
          <cell r="D2589" t="str">
            <v>INTRODUCCIÓ A LA ARGUMENTACIÓ I NEGOCIACIÓ</v>
          </cell>
          <cell r="E2589">
            <v>2</v>
          </cell>
          <cell r="F2589">
            <v>5.3785999999999996</v>
          </cell>
          <cell r="G2589">
            <v>10.76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2</v>
          </cell>
          <cell r="Q2589">
            <v>10.76</v>
          </cell>
          <cell r="R2589">
            <v>5.3785999999999996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2</v>
          </cell>
          <cell r="AA2589">
            <v>10.76</v>
          </cell>
          <cell r="AB2589">
            <v>2</v>
          </cell>
          <cell r="AC2589">
            <v>10.76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A2590" t="str">
            <v>XP08/03506/02590</v>
          </cell>
          <cell r="B2590" t="str">
            <v>INV-OPR-ESTOC</v>
          </cell>
          <cell r="C2590" t="str">
            <v>Paper</v>
          </cell>
          <cell r="D2590" t="str">
            <v>INTRODUCCIÓ A L'ECONOMIA</v>
          </cell>
          <cell r="E2590">
            <v>5</v>
          </cell>
          <cell r="F2590">
            <v>4.2798999999999996</v>
          </cell>
          <cell r="G2590">
            <v>21.4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5</v>
          </cell>
          <cell r="Q2590">
            <v>21.4</v>
          </cell>
          <cell r="R2590">
            <v>4.2798999999999996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5</v>
          </cell>
          <cell r="AA2590">
            <v>21.4</v>
          </cell>
          <cell r="AB2590">
            <v>5</v>
          </cell>
          <cell r="AC2590">
            <v>21.4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A2591" t="str">
            <v>XP08/03507/01134</v>
          </cell>
          <cell r="B2591" t="str">
            <v>INV-OPR-ESTOC</v>
          </cell>
          <cell r="C2591" t="str">
            <v>Paper</v>
          </cell>
          <cell r="D2591" t="str">
            <v>POLÍTICA I SOCIETAT</v>
          </cell>
          <cell r="E2591">
            <v>107</v>
          </cell>
          <cell r="F2591">
            <v>7.1109999999999998</v>
          </cell>
          <cell r="G2591">
            <v>760.88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2</v>
          </cell>
          <cell r="M2591">
            <v>0</v>
          </cell>
          <cell r="N2591">
            <v>0</v>
          </cell>
          <cell r="O2591">
            <v>0</v>
          </cell>
          <cell r="P2591">
            <v>109</v>
          </cell>
          <cell r="Q2591">
            <v>760.88</v>
          </cell>
          <cell r="R2591">
            <v>6.9805999999999999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109</v>
          </cell>
          <cell r="AA2591">
            <v>760.88</v>
          </cell>
          <cell r="AB2591">
            <v>108</v>
          </cell>
          <cell r="AC2591">
            <v>753.9</v>
          </cell>
          <cell r="AD2591">
            <v>-1</v>
          </cell>
          <cell r="AE2591">
            <v>-6.98</v>
          </cell>
          <cell r="AF2591">
            <v>1</v>
          </cell>
        </row>
        <row r="2592">
          <cell r="A2592" t="str">
            <v>XP08/03508/01141</v>
          </cell>
          <cell r="B2592" t="str">
            <v>INV-OPR-ESTOC</v>
          </cell>
          <cell r="C2592" t="str">
            <v>Paper</v>
          </cell>
          <cell r="D2592" t="str">
            <v>INTRODUCCIÓ AL DRET</v>
          </cell>
          <cell r="E2592">
            <v>247</v>
          </cell>
          <cell r="F2592">
            <v>6.2152000000000003</v>
          </cell>
          <cell r="G2592">
            <v>1535.15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247</v>
          </cell>
          <cell r="Q2592">
            <v>1535.15</v>
          </cell>
          <cell r="R2592">
            <v>6.2152000000000003</v>
          </cell>
          <cell r="S2592">
            <v>0</v>
          </cell>
          <cell r="T2592">
            <v>1</v>
          </cell>
          <cell r="U2592">
            <v>0</v>
          </cell>
          <cell r="V2592">
            <v>0</v>
          </cell>
          <cell r="W2592">
            <v>1</v>
          </cell>
          <cell r="X2592">
            <v>4.0485829959513442E-3</v>
          </cell>
          <cell r="Y2592">
            <v>6.22</v>
          </cell>
          <cell r="Z2592">
            <v>246</v>
          </cell>
          <cell r="AA2592">
            <v>1528.94</v>
          </cell>
          <cell r="AB2592">
            <v>246</v>
          </cell>
          <cell r="AC2592">
            <v>1528.94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A2593" t="str">
            <v>XP08/03510/02298</v>
          </cell>
          <cell r="B2593" t="str">
            <v>INV-OPR-ESTOC</v>
          </cell>
          <cell r="C2593" t="str">
            <v>Paper</v>
          </cell>
          <cell r="D2593" t="str">
            <v>SISTEMA CONSTITUCIONAL ESPANYOL</v>
          </cell>
          <cell r="E2593">
            <v>25</v>
          </cell>
          <cell r="F2593">
            <v>1.2148000000000001</v>
          </cell>
          <cell r="G2593">
            <v>30.37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25</v>
          </cell>
          <cell r="Q2593">
            <v>30.37</v>
          </cell>
          <cell r="R2593">
            <v>1.2148000000000001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25</v>
          </cell>
          <cell r="AA2593">
            <v>30.37</v>
          </cell>
          <cell r="AB2593">
            <v>25</v>
          </cell>
          <cell r="AC2593">
            <v>30.37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A2594" t="str">
            <v>XP08/03512/02029</v>
          </cell>
          <cell r="B2594" t="str">
            <v>INV-OPR-ESTOC</v>
          </cell>
          <cell r="C2594" t="str">
            <v>Paper</v>
          </cell>
          <cell r="D2594" t="str">
            <v>DRET CIVIL II</v>
          </cell>
          <cell r="E2594">
            <v>82</v>
          </cell>
          <cell r="F2594">
            <v>7.7774000000000001</v>
          </cell>
          <cell r="G2594">
            <v>637.75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82</v>
          </cell>
          <cell r="Q2594">
            <v>637.75</v>
          </cell>
          <cell r="R2594">
            <v>7.7774000000000001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82</v>
          </cell>
          <cell r="AA2594">
            <v>637.75</v>
          </cell>
          <cell r="AB2594">
            <v>82</v>
          </cell>
          <cell r="AC2594">
            <v>637.75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A2595" t="str">
            <v>XP08/03513/01999</v>
          </cell>
          <cell r="B2595" t="str">
            <v>INV-OPR-ESTOC</v>
          </cell>
          <cell r="C2595" t="str">
            <v>Paper</v>
          </cell>
          <cell r="D2595" t="str">
            <v>DRET CIVIL III</v>
          </cell>
          <cell r="E2595">
            <v>48</v>
          </cell>
          <cell r="F2595">
            <v>11.731</v>
          </cell>
          <cell r="G2595">
            <v>563.09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1</v>
          </cell>
          <cell r="M2595">
            <v>0</v>
          </cell>
          <cell r="N2595">
            <v>0</v>
          </cell>
          <cell r="O2595">
            <v>0</v>
          </cell>
          <cell r="P2595">
            <v>49</v>
          </cell>
          <cell r="Q2595">
            <v>563.09</v>
          </cell>
          <cell r="R2595">
            <v>11.4916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49</v>
          </cell>
          <cell r="AA2595">
            <v>563.09</v>
          </cell>
          <cell r="AB2595">
            <v>49</v>
          </cell>
          <cell r="AC2595">
            <v>563.09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A2596" t="str">
            <v>XP08/03522/01934</v>
          </cell>
          <cell r="B2596" t="str">
            <v>INV-OPR-ESTOC</v>
          </cell>
          <cell r="C2596" t="str">
            <v>Paper</v>
          </cell>
          <cell r="D2596" t="str">
            <v>DRET PENAL I</v>
          </cell>
          <cell r="E2596">
            <v>23</v>
          </cell>
          <cell r="F2596">
            <v>5.6211000000000002</v>
          </cell>
          <cell r="G2596">
            <v>129.29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23</v>
          </cell>
          <cell r="Q2596">
            <v>129.29</v>
          </cell>
          <cell r="R2596">
            <v>5.6211000000000002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23</v>
          </cell>
          <cell r="AA2596">
            <v>129.29</v>
          </cell>
          <cell r="AB2596">
            <v>23</v>
          </cell>
          <cell r="AC2596">
            <v>129.29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A2597" t="str">
            <v>XP08/03523/01989</v>
          </cell>
          <cell r="B2597" t="str">
            <v>INV-OPR-ESTOC</v>
          </cell>
          <cell r="C2597" t="str">
            <v>Paper</v>
          </cell>
          <cell r="D2597" t="str">
            <v>DRET PENAL II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1</v>
          </cell>
          <cell r="M2597">
            <v>0</v>
          </cell>
          <cell r="N2597">
            <v>0</v>
          </cell>
          <cell r="O2597">
            <v>0</v>
          </cell>
          <cell r="P2597">
            <v>1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1</v>
          </cell>
          <cell r="AA2597">
            <v>0</v>
          </cell>
          <cell r="AB2597">
            <v>0</v>
          </cell>
          <cell r="AC2597">
            <v>0</v>
          </cell>
          <cell r="AD2597">
            <v>-1</v>
          </cell>
          <cell r="AE2597">
            <v>0</v>
          </cell>
          <cell r="AF2597">
            <v>1</v>
          </cell>
        </row>
        <row r="2598">
          <cell r="A2598" t="str">
            <v>XP08/03526/01997</v>
          </cell>
          <cell r="B2598" t="str">
            <v>INV-OPR-ESTOC</v>
          </cell>
          <cell r="C2598" t="str">
            <v>Paper</v>
          </cell>
          <cell r="D2598" t="str">
            <v>DRET ADMINITRATIU II</v>
          </cell>
          <cell r="E2598">
            <v>14</v>
          </cell>
          <cell r="F2598">
            <v>4.6535000000000002</v>
          </cell>
          <cell r="G2598">
            <v>65.150000000000006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1</v>
          </cell>
          <cell r="M2598">
            <v>0</v>
          </cell>
          <cell r="N2598">
            <v>0</v>
          </cell>
          <cell r="O2598">
            <v>0</v>
          </cell>
          <cell r="P2598">
            <v>15</v>
          </cell>
          <cell r="Q2598">
            <v>65.150000000000006</v>
          </cell>
          <cell r="R2598">
            <v>4.3433000000000002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15</v>
          </cell>
          <cell r="AA2598">
            <v>65.150000000000006</v>
          </cell>
          <cell r="AB2598">
            <v>15</v>
          </cell>
          <cell r="AC2598">
            <v>65.150000000000006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A2599" t="str">
            <v>XP08/03532/02025</v>
          </cell>
          <cell r="B2599" t="str">
            <v>INV-OPR-ESTOC</v>
          </cell>
          <cell r="C2599" t="str">
            <v>Paper</v>
          </cell>
          <cell r="D2599" t="str">
            <v>INTRODUCCIÓ AL DRET DE LA UNIÓ EUROPEA</v>
          </cell>
          <cell r="E2599">
            <v>18</v>
          </cell>
          <cell r="F2599">
            <v>5.1368</v>
          </cell>
          <cell r="G2599">
            <v>92.46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18</v>
          </cell>
          <cell r="Q2599">
            <v>92.46</v>
          </cell>
          <cell r="R2599">
            <v>5.1368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18</v>
          </cell>
          <cell r="AA2599">
            <v>92.46</v>
          </cell>
          <cell r="AB2599">
            <v>18</v>
          </cell>
          <cell r="AC2599">
            <v>92.46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A2600" t="str">
            <v>XP08/03535/02020</v>
          </cell>
          <cell r="B2600" t="str">
            <v>INV-OPR-ESTOC</v>
          </cell>
          <cell r="C2600" t="str">
            <v>Paper</v>
          </cell>
          <cell r="D2600" t="str">
            <v>DRETS HUMANS</v>
          </cell>
          <cell r="E2600">
            <v>34</v>
          </cell>
          <cell r="F2600">
            <v>9.327</v>
          </cell>
          <cell r="G2600">
            <v>317.12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34</v>
          </cell>
          <cell r="Q2600">
            <v>317.12</v>
          </cell>
          <cell r="R2600">
            <v>9.327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34</v>
          </cell>
          <cell r="AA2600">
            <v>317.12</v>
          </cell>
          <cell r="AB2600">
            <v>34</v>
          </cell>
          <cell r="AC2600">
            <v>317.12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A2601" t="str">
            <v>XP08/03548/01874</v>
          </cell>
          <cell r="B2601" t="str">
            <v>INV-OPR-ESTOC</v>
          </cell>
          <cell r="C2601" t="str">
            <v>Paper</v>
          </cell>
          <cell r="D2601" t="str">
            <v>DRET URBANÍSTIC</v>
          </cell>
          <cell r="E2601">
            <v>15</v>
          </cell>
          <cell r="F2601">
            <v>4.1885000000000003</v>
          </cell>
          <cell r="G2601">
            <v>62.83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0</v>
          </cell>
          <cell r="P2601">
            <v>15</v>
          </cell>
          <cell r="Q2601">
            <v>62.83</v>
          </cell>
          <cell r="R2601">
            <v>4.1885000000000003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15</v>
          </cell>
          <cell r="AA2601">
            <v>62.83</v>
          </cell>
          <cell r="AB2601">
            <v>15</v>
          </cell>
          <cell r="AC2601">
            <v>62.83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A2602" t="str">
            <v>XP08/03555/02597</v>
          </cell>
          <cell r="B2602" t="str">
            <v>INV-OPR-ESTOC</v>
          </cell>
          <cell r="C2602" t="str">
            <v>Paper</v>
          </cell>
          <cell r="D2602" t="str">
            <v>DRET ROMÀ</v>
          </cell>
          <cell r="E2602">
            <v>53</v>
          </cell>
          <cell r="F2602">
            <v>6.85</v>
          </cell>
          <cell r="G2602">
            <v>363.05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53</v>
          </cell>
          <cell r="Q2602">
            <v>363.05</v>
          </cell>
          <cell r="R2602">
            <v>6.85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53</v>
          </cell>
          <cell r="AA2602">
            <v>363.05</v>
          </cell>
          <cell r="AB2602">
            <v>53</v>
          </cell>
          <cell r="AC2602">
            <v>363.05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A2603" t="str">
            <v>XP08/03558/01961</v>
          </cell>
          <cell r="B2603" t="str">
            <v>INV-OPR-ESTOC</v>
          </cell>
          <cell r="C2603" t="str">
            <v>Paper</v>
          </cell>
          <cell r="D2603" t="str">
            <v>DRET I BIOÈTICA</v>
          </cell>
          <cell r="E2603">
            <v>45</v>
          </cell>
          <cell r="F2603">
            <v>4.6241000000000003</v>
          </cell>
          <cell r="G2603">
            <v>208.08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45</v>
          </cell>
          <cell r="Q2603">
            <v>208.08</v>
          </cell>
          <cell r="R2603">
            <v>4.6241000000000003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45</v>
          </cell>
          <cell r="AA2603">
            <v>208.08</v>
          </cell>
          <cell r="AB2603">
            <v>45</v>
          </cell>
          <cell r="AC2603">
            <v>208.08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A2604" t="str">
            <v>XP08/03566/02012</v>
          </cell>
          <cell r="B2604" t="str">
            <v>INV-OPR-ESTOC</v>
          </cell>
          <cell r="C2604" t="str">
            <v>Paper</v>
          </cell>
          <cell r="D2604" t="str">
            <v>CRIMINOLOGIA</v>
          </cell>
          <cell r="E2604">
            <v>4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4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4</v>
          </cell>
          <cell r="AA2604">
            <v>0</v>
          </cell>
          <cell r="AB2604">
            <v>4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A2605" t="str">
            <v>XP08/04015/01009</v>
          </cell>
          <cell r="B2605" t="str">
            <v>INV-OPR-ESTOC</v>
          </cell>
          <cell r="C2605" t="str">
            <v>Paper</v>
          </cell>
          <cell r="D2605" t="str">
            <v>INTRODUCCIÓ A LA LITERATURA CATALANA</v>
          </cell>
          <cell r="E2605">
            <v>13</v>
          </cell>
          <cell r="F2605">
            <v>4.3727</v>
          </cell>
          <cell r="G2605">
            <v>56.85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13</v>
          </cell>
          <cell r="Q2605">
            <v>56.85</v>
          </cell>
          <cell r="R2605">
            <v>4.3727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13</v>
          </cell>
          <cell r="AA2605">
            <v>56.85</v>
          </cell>
          <cell r="AB2605">
            <v>13</v>
          </cell>
          <cell r="AC2605">
            <v>56.85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A2606" t="str">
            <v>XP08/04018/01013</v>
          </cell>
          <cell r="B2606" t="str">
            <v>INV-OPR-ESTOC</v>
          </cell>
          <cell r="C2606" t="str">
            <v>Paper</v>
          </cell>
          <cell r="D2606" t="str">
            <v>FILOSOFIA I</v>
          </cell>
          <cell r="E2606">
            <v>16</v>
          </cell>
          <cell r="F2606">
            <v>4.0373000000000001</v>
          </cell>
          <cell r="G2606">
            <v>64.599999999999994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1</v>
          </cell>
          <cell r="M2606">
            <v>0</v>
          </cell>
          <cell r="N2606">
            <v>0</v>
          </cell>
          <cell r="O2606">
            <v>0</v>
          </cell>
          <cell r="P2606">
            <v>17</v>
          </cell>
          <cell r="Q2606">
            <v>64.599999999999994</v>
          </cell>
          <cell r="R2606">
            <v>3.7997999999999998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17</v>
          </cell>
          <cell r="AA2606">
            <v>64.599999999999994</v>
          </cell>
          <cell r="AB2606">
            <v>17</v>
          </cell>
          <cell r="AC2606">
            <v>64.599999999999994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A2607" t="str">
            <v>XP08/04019/01019</v>
          </cell>
          <cell r="B2607" t="str">
            <v>INV-OPR-ESTOC</v>
          </cell>
          <cell r="C2607" t="str">
            <v>Paper</v>
          </cell>
          <cell r="D2607" t="str">
            <v>FILOSOFIA II</v>
          </cell>
          <cell r="E2607">
            <v>10</v>
          </cell>
          <cell r="F2607">
            <v>4.2187999999999999</v>
          </cell>
          <cell r="G2607">
            <v>42.19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10</v>
          </cell>
          <cell r="Q2607">
            <v>42.19</v>
          </cell>
          <cell r="R2607">
            <v>4.2187999999999999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10</v>
          </cell>
          <cell r="AA2607">
            <v>42.19</v>
          </cell>
          <cell r="AB2607">
            <v>10</v>
          </cell>
          <cell r="AC2607">
            <v>42.19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A2608" t="str">
            <v>XP08/04025/01082</v>
          </cell>
          <cell r="B2608" t="str">
            <v>INV-OPR-ESTOC</v>
          </cell>
          <cell r="C2608" t="str">
            <v>Paper</v>
          </cell>
          <cell r="D2608" t="str">
            <v>PREHISTÒRIA I HISTÒRIA ANTIGA DE CATALUNYA</v>
          </cell>
          <cell r="E2608">
            <v>24</v>
          </cell>
          <cell r="F2608">
            <v>5.3132000000000001</v>
          </cell>
          <cell r="G2608">
            <v>127.52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24</v>
          </cell>
          <cell r="Q2608">
            <v>127.52</v>
          </cell>
          <cell r="R2608">
            <v>5.3132000000000001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24</v>
          </cell>
          <cell r="AA2608">
            <v>127.52</v>
          </cell>
          <cell r="AB2608">
            <v>24</v>
          </cell>
          <cell r="AC2608">
            <v>127.52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A2609" t="str">
            <v>XP08/04027/01087</v>
          </cell>
          <cell r="B2609" t="str">
            <v>INV-OPR-ESTOC</v>
          </cell>
          <cell r="C2609" t="str">
            <v>Paper</v>
          </cell>
          <cell r="D2609" t="str">
            <v>TÈCNIQUES D'EXPRESSIÓ ORAL I ESCRITA</v>
          </cell>
          <cell r="E2609">
            <v>5</v>
          </cell>
          <cell r="F2609">
            <v>5.6792999999999996</v>
          </cell>
          <cell r="G2609">
            <v>28.4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5</v>
          </cell>
          <cell r="Q2609">
            <v>28.4</v>
          </cell>
          <cell r="R2609">
            <v>5.6792999999999996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5</v>
          </cell>
          <cell r="AA2609">
            <v>28.4</v>
          </cell>
          <cell r="AB2609">
            <v>5</v>
          </cell>
          <cell r="AC2609">
            <v>28.4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A2610" t="str">
            <v>XP08/04030/01024</v>
          </cell>
          <cell r="B2610" t="str">
            <v>INV-OPR-ESTOC</v>
          </cell>
          <cell r="C2610" t="str">
            <v>Paper</v>
          </cell>
          <cell r="D2610" t="str">
            <v>LLENGUA ESPANYOLA III</v>
          </cell>
          <cell r="E2610">
            <v>53</v>
          </cell>
          <cell r="F2610">
            <v>4.8754</v>
          </cell>
          <cell r="G2610">
            <v>258.39999999999998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53</v>
          </cell>
          <cell r="Q2610">
            <v>258.39999999999998</v>
          </cell>
          <cell r="R2610">
            <v>4.8754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53</v>
          </cell>
          <cell r="AA2610">
            <v>258.39999999999998</v>
          </cell>
          <cell r="AB2610">
            <v>50</v>
          </cell>
          <cell r="AC2610">
            <v>243.77</v>
          </cell>
          <cell r="AD2610">
            <v>-3</v>
          </cell>
          <cell r="AE2610">
            <v>-14.63</v>
          </cell>
          <cell r="AF2610">
            <v>3</v>
          </cell>
        </row>
        <row r="2611">
          <cell r="A2611" t="str">
            <v>XP08/04034/01029</v>
          </cell>
          <cell r="B2611" t="str">
            <v>INV-OPR-ESTOC</v>
          </cell>
          <cell r="C2611" t="str">
            <v>Paper</v>
          </cell>
          <cell r="D2611" t="str">
            <v>INTRODUCCIÓ A L'ECONOMIA</v>
          </cell>
          <cell r="E2611">
            <v>50</v>
          </cell>
          <cell r="F2611">
            <v>4.5880999999999998</v>
          </cell>
          <cell r="G2611">
            <v>229.41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50</v>
          </cell>
          <cell r="Q2611">
            <v>229.41</v>
          </cell>
          <cell r="R2611">
            <v>4.5880999999999998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50</v>
          </cell>
          <cell r="AA2611">
            <v>229.41</v>
          </cell>
          <cell r="AB2611">
            <v>50</v>
          </cell>
          <cell r="AC2611">
            <v>229.41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A2612" t="str">
            <v>XP08/04040/01124</v>
          </cell>
          <cell r="B2612" t="str">
            <v>INV-OPR-ESTOC</v>
          </cell>
          <cell r="C2612" t="str">
            <v>Paper</v>
          </cell>
          <cell r="D2612" t="str">
            <v>TEORIES I INSTITUCIONS CONTEMPORÀNIES DE L'EDUCACIÓ</v>
          </cell>
          <cell r="E2612">
            <v>115</v>
          </cell>
          <cell r="F2612">
            <v>5.8753000000000002</v>
          </cell>
          <cell r="G2612">
            <v>675.66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115</v>
          </cell>
          <cell r="Q2612">
            <v>675.66</v>
          </cell>
          <cell r="R2612">
            <v>5.8753000000000002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115</v>
          </cell>
          <cell r="AA2612">
            <v>675.66</v>
          </cell>
          <cell r="AB2612">
            <v>115</v>
          </cell>
          <cell r="AC2612">
            <v>675.66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A2613" t="str">
            <v>XP08/04042/01038</v>
          </cell>
          <cell r="B2613" t="str">
            <v>INV-OPR-ESTOC</v>
          </cell>
          <cell r="C2613" t="str">
            <v>Paper</v>
          </cell>
          <cell r="D2613" t="str">
            <v>ÈTICA, FILOSOFIA MORAL I POLÍTICA</v>
          </cell>
          <cell r="E2613">
            <v>14</v>
          </cell>
          <cell r="F2613">
            <v>5.0576999999999996</v>
          </cell>
          <cell r="G2613">
            <v>70.81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14</v>
          </cell>
          <cell r="Q2613">
            <v>70.81</v>
          </cell>
          <cell r="R2613">
            <v>5.0576999999999996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14</v>
          </cell>
          <cell r="AA2613">
            <v>70.81</v>
          </cell>
          <cell r="AB2613">
            <v>14</v>
          </cell>
          <cell r="AC2613">
            <v>70.81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A2614" t="str">
            <v>XP08/04043/01044</v>
          </cell>
          <cell r="B2614" t="str">
            <v>INV-OPR-ESTOC</v>
          </cell>
          <cell r="C2614" t="str">
            <v>Paper</v>
          </cell>
          <cell r="D2614" t="str">
            <v>HISTÒRIA DE LES IDEES ESTÈTIQUES</v>
          </cell>
          <cell r="E2614">
            <v>2</v>
          </cell>
          <cell r="F2614">
            <v>4.5517000000000003</v>
          </cell>
          <cell r="G2614">
            <v>9.1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1</v>
          </cell>
          <cell r="M2614">
            <v>0</v>
          </cell>
          <cell r="N2614">
            <v>0</v>
          </cell>
          <cell r="O2614">
            <v>0</v>
          </cell>
          <cell r="P2614">
            <v>3</v>
          </cell>
          <cell r="Q2614">
            <v>9.1</v>
          </cell>
          <cell r="R2614">
            <v>3.0345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3</v>
          </cell>
          <cell r="AA2614">
            <v>9.1</v>
          </cell>
          <cell r="AB2614">
            <v>3</v>
          </cell>
          <cell r="AC2614">
            <v>9.1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A2615" t="str">
            <v>XP08/04078/01049</v>
          </cell>
          <cell r="B2615" t="str">
            <v>INV-OPR-ESTOC</v>
          </cell>
          <cell r="C2615" t="str">
            <v>Paper</v>
          </cell>
          <cell r="D2615" t="str">
            <v>GESTIÓ DEL PATRIMONI</v>
          </cell>
          <cell r="E2615">
            <v>3</v>
          </cell>
          <cell r="F2615">
            <v>4.5113000000000003</v>
          </cell>
          <cell r="G2615">
            <v>13.53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3</v>
          </cell>
          <cell r="Q2615">
            <v>13.53</v>
          </cell>
          <cell r="R2615">
            <v>4.5113000000000003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3</v>
          </cell>
          <cell r="AA2615">
            <v>13.53</v>
          </cell>
          <cell r="AB2615">
            <v>3</v>
          </cell>
          <cell r="AC2615">
            <v>13.53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A2616" t="str">
            <v>XP08/04087/01055</v>
          </cell>
          <cell r="B2616" t="str">
            <v>INV-OPR-ESTOC</v>
          </cell>
          <cell r="C2616" t="str">
            <v>Paper</v>
          </cell>
          <cell r="D2616" t="str">
            <v>HISTÒRIA DE LA MÚSICA I</v>
          </cell>
          <cell r="E2616">
            <v>3</v>
          </cell>
          <cell r="F2616">
            <v>3.0076000000000001</v>
          </cell>
          <cell r="G2616">
            <v>9.02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3</v>
          </cell>
          <cell r="Q2616">
            <v>9.02</v>
          </cell>
          <cell r="R2616">
            <v>3.0076000000000001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3</v>
          </cell>
          <cell r="AA2616">
            <v>9.02</v>
          </cell>
          <cell r="AB2616">
            <v>3</v>
          </cell>
          <cell r="AC2616">
            <v>9.02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A2617" t="str">
            <v>XP08/04089/01061</v>
          </cell>
          <cell r="B2617" t="str">
            <v>INV-OPR-ESTOC</v>
          </cell>
          <cell r="C2617" t="str">
            <v>Paper</v>
          </cell>
          <cell r="D2617" t="str">
            <v>HISTÒRIA DEL CINE I LA TELEVISIÓ</v>
          </cell>
          <cell r="E2617">
            <v>8</v>
          </cell>
          <cell r="F2617">
            <v>4.8395000000000001</v>
          </cell>
          <cell r="G2617">
            <v>38.72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8</v>
          </cell>
          <cell r="Q2617">
            <v>38.72</v>
          </cell>
          <cell r="R2617">
            <v>4.8395000000000001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8</v>
          </cell>
          <cell r="AA2617">
            <v>38.72</v>
          </cell>
          <cell r="AB2617">
            <v>8</v>
          </cell>
          <cell r="AC2617">
            <v>38.72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A2618" t="str">
            <v>XP08/04111/01071</v>
          </cell>
          <cell r="B2618" t="str">
            <v>INV-OPR-ESTOC</v>
          </cell>
          <cell r="C2618" t="str">
            <v>Paper</v>
          </cell>
          <cell r="D2618" t="str">
            <v>ORGANITZACIÓ I GESTIÓ D'EMPRESES CULTURALS</v>
          </cell>
          <cell r="E2618">
            <v>67</v>
          </cell>
          <cell r="F2618">
            <v>3.72</v>
          </cell>
          <cell r="G2618">
            <v>249.24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67</v>
          </cell>
          <cell r="Q2618">
            <v>249.24</v>
          </cell>
          <cell r="R2618">
            <v>3.72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67</v>
          </cell>
          <cell r="AA2618">
            <v>249.24</v>
          </cell>
          <cell r="AB2618">
            <v>67</v>
          </cell>
          <cell r="AC2618">
            <v>249.24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A2619" t="str">
            <v>XP08/04118/01076</v>
          </cell>
          <cell r="B2619" t="str">
            <v>INV-OPR-ESTOC</v>
          </cell>
          <cell r="C2619" t="str">
            <v>Paper</v>
          </cell>
          <cell r="D2619" t="str">
            <v>EL MÓN ISLÀMIC</v>
          </cell>
          <cell r="E2619">
            <v>13</v>
          </cell>
          <cell r="F2619">
            <v>3.7606999999999999</v>
          </cell>
          <cell r="G2619">
            <v>48.89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13</v>
          </cell>
          <cell r="Q2619">
            <v>48.89</v>
          </cell>
          <cell r="R2619">
            <v>3.7606999999999999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13</v>
          </cell>
          <cell r="AA2619">
            <v>48.89</v>
          </cell>
          <cell r="AB2619">
            <v>13</v>
          </cell>
          <cell r="AC2619">
            <v>48.89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A2620" t="str">
            <v>XP08/04119/01129</v>
          </cell>
          <cell r="B2620" t="str">
            <v>INV-OPR-ESTOC</v>
          </cell>
          <cell r="C2620" t="str">
            <v>Paper</v>
          </cell>
          <cell r="D2620" t="str">
            <v>EL LLEURE EN LA SOCIETAT ACTUAL</v>
          </cell>
          <cell r="E2620">
            <v>5</v>
          </cell>
          <cell r="F2620">
            <v>3.6366000000000001</v>
          </cell>
          <cell r="G2620">
            <v>18.18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5</v>
          </cell>
          <cell r="Q2620">
            <v>18.18</v>
          </cell>
          <cell r="R2620">
            <v>3.6366000000000001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5</v>
          </cell>
          <cell r="AA2620">
            <v>18.18</v>
          </cell>
          <cell r="AB2620">
            <v>5</v>
          </cell>
          <cell r="AC2620">
            <v>18.18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A2621" t="str">
            <v>XP08/04121/01092</v>
          </cell>
          <cell r="B2621" t="str">
            <v>INV-OPR-ESTOC</v>
          </cell>
          <cell r="C2621" t="str">
            <v>Paper</v>
          </cell>
          <cell r="D2621" t="str">
            <v>EL MÓN ORIENTAL</v>
          </cell>
          <cell r="E2621">
            <v>1</v>
          </cell>
          <cell r="F2621">
            <v>5.3216000000000001</v>
          </cell>
          <cell r="G2621">
            <v>5.32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>
            <v>0</v>
          </cell>
          <cell r="P2621">
            <v>1</v>
          </cell>
          <cell r="Q2621">
            <v>5.32</v>
          </cell>
          <cell r="R2621">
            <v>5.3216000000000001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1</v>
          </cell>
          <cell r="AA2621">
            <v>5.32</v>
          </cell>
          <cell r="AB2621">
            <v>1</v>
          </cell>
          <cell r="AC2621">
            <v>5.32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A2622" t="str">
            <v>XP08/04123/01103</v>
          </cell>
          <cell r="B2622" t="str">
            <v>INV-OPR-ESTOC</v>
          </cell>
          <cell r="C2622" t="str">
            <v>Paper</v>
          </cell>
          <cell r="D2622" t="str">
            <v>EL LLENGUATGE EN LES CIÈNCIES HUMANES I SOCIALS</v>
          </cell>
          <cell r="E2622">
            <v>50</v>
          </cell>
          <cell r="F2622">
            <v>4.3009000000000004</v>
          </cell>
          <cell r="G2622">
            <v>215.04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50</v>
          </cell>
          <cell r="Q2622">
            <v>215.04</v>
          </cell>
          <cell r="R2622">
            <v>4.3009000000000004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50</v>
          </cell>
          <cell r="AA2622">
            <v>215.04</v>
          </cell>
          <cell r="AB2622">
            <v>50</v>
          </cell>
          <cell r="AC2622">
            <v>215.04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A2623" t="str">
            <v>XP08/04124/01110</v>
          </cell>
          <cell r="B2623" t="str">
            <v>INV-OPR-ESTOC</v>
          </cell>
          <cell r="C2623" t="str">
            <v>Paper</v>
          </cell>
          <cell r="D2623" t="str">
            <v>IMATGE I CULTURA</v>
          </cell>
          <cell r="E2623">
            <v>38</v>
          </cell>
          <cell r="F2623">
            <v>6.0697999999999999</v>
          </cell>
          <cell r="G2623">
            <v>230.65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38</v>
          </cell>
          <cell r="Q2623">
            <v>230.65</v>
          </cell>
          <cell r="R2623">
            <v>6.0697999999999999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38</v>
          </cell>
          <cell r="AA2623">
            <v>230.65</v>
          </cell>
          <cell r="AB2623">
            <v>38</v>
          </cell>
          <cell r="AC2623">
            <v>230.65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A2624" t="str">
            <v>XP08/04133/01240</v>
          </cell>
          <cell r="B2624" t="str">
            <v>INV-OPR-ESTOC</v>
          </cell>
          <cell r="C2624" t="str">
            <v>Paper</v>
          </cell>
          <cell r="D2624" t="str">
            <v>LLENGUA CATALANA I</v>
          </cell>
          <cell r="E2624">
            <v>28</v>
          </cell>
          <cell r="F2624">
            <v>3.4390999999999998</v>
          </cell>
          <cell r="G2624">
            <v>96.29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28</v>
          </cell>
          <cell r="Q2624">
            <v>96.29</v>
          </cell>
          <cell r="R2624">
            <v>3.4390999999999998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28</v>
          </cell>
          <cell r="AA2624">
            <v>96.29</v>
          </cell>
          <cell r="AB2624">
            <v>28</v>
          </cell>
          <cell r="AC2624">
            <v>96.29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A2625" t="str">
            <v>XP08/04139/01033</v>
          </cell>
          <cell r="B2625" t="str">
            <v>INV-OPR-ESTOC</v>
          </cell>
          <cell r="C2625" t="str">
            <v>Paper</v>
          </cell>
          <cell r="D2625" t="str">
            <v>HISTÒRIA DE CATALUNYA II</v>
          </cell>
          <cell r="E2625">
            <v>3</v>
          </cell>
          <cell r="F2625">
            <v>3.9058999999999999</v>
          </cell>
          <cell r="G2625">
            <v>11.72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3</v>
          </cell>
          <cell r="Q2625">
            <v>11.72</v>
          </cell>
          <cell r="R2625">
            <v>3.9058999999999999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3</v>
          </cell>
          <cell r="AA2625">
            <v>11.72</v>
          </cell>
          <cell r="AB2625">
            <v>3</v>
          </cell>
          <cell r="AC2625">
            <v>11.72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A2626" t="str">
            <v>XP08/04147/01067</v>
          </cell>
          <cell r="B2626" t="str">
            <v>INV-OPR-ESTOC</v>
          </cell>
          <cell r="C2626" t="str">
            <v>Paper</v>
          </cell>
          <cell r="D2626" t="str">
            <v>EL LLATÍ EN EL MÓN MEDIEVAL I MODERN</v>
          </cell>
          <cell r="E2626">
            <v>42</v>
          </cell>
          <cell r="F2626">
            <v>3.9418000000000002</v>
          </cell>
          <cell r="G2626">
            <v>165.56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42</v>
          </cell>
          <cell r="Q2626">
            <v>165.56</v>
          </cell>
          <cell r="R2626">
            <v>3.9418000000000002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42</v>
          </cell>
          <cell r="AA2626">
            <v>165.56</v>
          </cell>
          <cell r="AB2626">
            <v>42</v>
          </cell>
          <cell r="AC2626">
            <v>165.56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A2627" t="str">
            <v>XP08/04148/01117</v>
          </cell>
          <cell r="B2627" t="str">
            <v>INV-OPR-ESTOC</v>
          </cell>
          <cell r="C2627" t="str">
            <v>Paper</v>
          </cell>
          <cell r="D2627" t="str">
            <v>LA REPRESENTACIÓ TEATRAL</v>
          </cell>
          <cell r="E2627">
            <v>3</v>
          </cell>
          <cell r="F2627">
            <v>6.1515000000000004</v>
          </cell>
          <cell r="G2627">
            <v>18.45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3</v>
          </cell>
          <cell r="Q2627">
            <v>18.45</v>
          </cell>
          <cell r="R2627">
            <v>6.1515000000000004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3</v>
          </cell>
          <cell r="AA2627">
            <v>18.45</v>
          </cell>
          <cell r="AB2627">
            <v>3</v>
          </cell>
          <cell r="AC2627">
            <v>18.45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A2628" t="str">
            <v>XP08/04508/02254</v>
          </cell>
          <cell r="B2628" t="str">
            <v>INV-OPR-ESTOC</v>
          </cell>
          <cell r="C2628" t="str">
            <v>Paper</v>
          </cell>
          <cell r="D2628" t="str">
            <v>CONEIXEMENT I MÈTODE</v>
          </cell>
          <cell r="E2628">
            <v>8</v>
          </cell>
          <cell r="F2628">
            <v>6.4756</v>
          </cell>
          <cell r="G2628">
            <v>51.8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1</v>
          </cell>
          <cell r="M2628">
            <v>0</v>
          </cell>
          <cell r="N2628">
            <v>0</v>
          </cell>
          <cell r="O2628">
            <v>0</v>
          </cell>
          <cell r="P2628">
            <v>9</v>
          </cell>
          <cell r="Q2628">
            <v>51.8</v>
          </cell>
          <cell r="R2628">
            <v>5.7561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9</v>
          </cell>
          <cell r="AA2628">
            <v>51.8</v>
          </cell>
          <cell r="AB2628">
            <v>9</v>
          </cell>
          <cell r="AC2628">
            <v>51.8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A2629" t="str">
            <v>XP08/04516/02328</v>
          </cell>
          <cell r="B2629" t="str">
            <v>INV-OPR-ESTOC</v>
          </cell>
          <cell r="C2629" t="str">
            <v>Paper</v>
          </cell>
          <cell r="D2629" t="str">
            <v>GEOGRAFIA HUMANA</v>
          </cell>
          <cell r="E2629">
            <v>2</v>
          </cell>
          <cell r="F2629">
            <v>8.3941999999999997</v>
          </cell>
          <cell r="G2629">
            <v>16.79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0</v>
          </cell>
          <cell r="P2629">
            <v>2</v>
          </cell>
          <cell r="Q2629">
            <v>16.79</v>
          </cell>
          <cell r="R2629">
            <v>8.3941999999999997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2</v>
          </cell>
          <cell r="AA2629">
            <v>16.79</v>
          </cell>
          <cell r="AB2629">
            <v>2</v>
          </cell>
          <cell r="AC2629">
            <v>16.79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A2630" t="str">
            <v>XP08/04527/00778</v>
          </cell>
          <cell r="B2630" t="str">
            <v>INV-OPR-ESTOC</v>
          </cell>
          <cell r="C2630" t="str">
            <v>Paper</v>
          </cell>
          <cell r="D2630" t="str">
            <v>HISTÒRIA II</v>
          </cell>
          <cell r="E2630">
            <v>36</v>
          </cell>
          <cell r="F2630">
            <v>5.1999000000000004</v>
          </cell>
          <cell r="G2630">
            <v>187.2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36</v>
          </cell>
          <cell r="Q2630">
            <v>187.2</v>
          </cell>
          <cell r="R2630">
            <v>5.1999000000000004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36</v>
          </cell>
          <cell r="AA2630">
            <v>187.2</v>
          </cell>
          <cell r="AB2630">
            <v>36</v>
          </cell>
          <cell r="AC2630">
            <v>187.2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A2631" t="str">
            <v>XP08/04528/02339</v>
          </cell>
          <cell r="B2631" t="str">
            <v>INV-OPR-ESTOC</v>
          </cell>
          <cell r="C2631" t="str">
            <v>Paper</v>
          </cell>
          <cell r="D2631" t="str">
            <v>HISTÒRIA III</v>
          </cell>
          <cell r="E2631">
            <v>128</v>
          </cell>
          <cell r="F2631">
            <v>5.5193000000000003</v>
          </cell>
          <cell r="G2631">
            <v>706.47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1</v>
          </cell>
          <cell r="M2631">
            <v>0</v>
          </cell>
          <cell r="N2631">
            <v>0</v>
          </cell>
          <cell r="O2631">
            <v>0</v>
          </cell>
          <cell r="P2631">
            <v>129</v>
          </cell>
          <cell r="Q2631">
            <v>706.47</v>
          </cell>
          <cell r="R2631">
            <v>5.4764999999999997</v>
          </cell>
          <cell r="S2631">
            <v>0</v>
          </cell>
          <cell r="T2631">
            <v>2</v>
          </cell>
          <cell r="U2631">
            <v>0</v>
          </cell>
          <cell r="V2631">
            <v>0</v>
          </cell>
          <cell r="W2631">
            <v>2</v>
          </cell>
          <cell r="X2631">
            <v>1.5503875968992276E-2</v>
          </cell>
          <cell r="Y2631">
            <v>10.95</v>
          </cell>
          <cell r="Z2631">
            <v>127</v>
          </cell>
          <cell r="AA2631">
            <v>695.52</v>
          </cell>
          <cell r="AB2631">
            <v>127</v>
          </cell>
          <cell r="AC2631">
            <v>695.52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A2632" t="str">
            <v>XP08/04539/02136</v>
          </cell>
          <cell r="B2632" t="str">
            <v>INV-OPR-ESTOC</v>
          </cell>
          <cell r="C2632" t="str">
            <v>Paper</v>
          </cell>
          <cell r="D2632" t="str">
            <v>INTRODUCCIÓ A LA LITERATURA FRANCESA</v>
          </cell>
          <cell r="E2632">
            <v>43</v>
          </cell>
          <cell r="F2632">
            <v>6.5735999999999999</v>
          </cell>
          <cell r="G2632">
            <v>282.67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43</v>
          </cell>
          <cell r="Q2632">
            <v>282.67</v>
          </cell>
          <cell r="R2632">
            <v>6.5735999999999999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43</v>
          </cell>
          <cell r="AA2632">
            <v>282.67</v>
          </cell>
          <cell r="AB2632">
            <v>44</v>
          </cell>
          <cell r="AC2632">
            <v>289.24</v>
          </cell>
          <cell r="AD2632">
            <v>1</v>
          </cell>
          <cell r="AE2632">
            <v>6.57</v>
          </cell>
          <cell r="AF2632">
            <v>1</v>
          </cell>
        </row>
        <row r="2633">
          <cell r="A2633" t="str">
            <v>XP08/04540/02130</v>
          </cell>
          <cell r="B2633" t="str">
            <v>INV-OPR-ESTOC</v>
          </cell>
          <cell r="C2633" t="str">
            <v>Paper</v>
          </cell>
          <cell r="D2633" t="str">
            <v>INTRODUCCIÓ A LA LITERATURA ANGLESA</v>
          </cell>
          <cell r="E2633">
            <v>142</v>
          </cell>
          <cell r="F2633">
            <v>4.7641999999999998</v>
          </cell>
          <cell r="G2633">
            <v>676.51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1</v>
          </cell>
          <cell r="M2633">
            <v>0</v>
          </cell>
          <cell r="N2633">
            <v>0</v>
          </cell>
          <cell r="O2633">
            <v>0</v>
          </cell>
          <cell r="P2633">
            <v>143</v>
          </cell>
          <cell r="Q2633">
            <v>676.51</v>
          </cell>
          <cell r="R2633">
            <v>4.7308000000000003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143</v>
          </cell>
          <cell r="AA2633">
            <v>676.51</v>
          </cell>
          <cell r="AB2633">
            <v>143</v>
          </cell>
          <cell r="AC2633">
            <v>676.51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A2634" t="str">
            <v>XP08/04543/00978</v>
          </cell>
          <cell r="B2634" t="str">
            <v>INV-OPR-ESTOC</v>
          </cell>
          <cell r="C2634" t="str">
            <v>Paper</v>
          </cell>
          <cell r="D2634" t="str">
            <v>LLENGUA, CULTURA I SOCIETAT</v>
          </cell>
          <cell r="E2634">
            <v>76</v>
          </cell>
          <cell r="F2634">
            <v>4.7354000000000003</v>
          </cell>
          <cell r="G2634">
            <v>359.89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2</v>
          </cell>
          <cell r="M2634">
            <v>0</v>
          </cell>
          <cell r="N2634">
            <v>0</v>
          </cell>
          <cell r="O2634">
            <v>0</v>
          </cell>
          <cell r="P2634">
            <v>78</v>
          </cell>
          <cell r="Q2634">
            <v>359.89</v>
          </cell>
          <cell r="R2634">
            <v>4.6139999999999999</v>
          </cell>
          <cell r="S2634">
            <v>0</v>
          </cell>
          <cell r="T2634">
            <v>2</v>
          </cell>
          <cell r="U2634">
            <v>0</v>
          </cell>
          <cell r="V2634">
            <v>0</v>
          </cell>
          <cell r="W2634">
            <v>2</v>
          </cell>
          <cell r="X2634">
            <v>2.564102564102555E-2</v>
          </cell>
          <cell r="Y2634">
            <v>9.23</v>
          </cell>
          <cell r="Z2634">
            <v>76</v>
          </cell>
          <cell r="AA2634">
            <v>350.66</v>
          </cell>
          <cell r="AB2634">
            <v>76</v>
          </cell>
          <cell r="AC2634">
            <v>350.66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A2635" t="str">
            <v>XP08/04543/00984</v>
          </cell>
          <cell r="B2635" t="str">
            <v>INV-OPR-ESTOC</v>
          </cell>
          <cell r="C2635" t="str">
            <v>Paper</v>
          </cell>
          <cell r="D2635" t="str">
            <v>EXPRESSIÓ ORAL I ESCRITA</v>
          </cell>
          <cell r="E2635">
            <v>75</v>
          </cell>
          <cell r="F2635">
            <v>5.0232000000000001</v>
          </cell>
          <cell r="G2635">
            <v>376.74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2</v>
          </cell>
          <cell r="M2635">
            <v>0</v>
          </cell>
          <cell r="N2635">
            <v>0</v>
          </cell>
          <cell r="O2635">
            <v>0</v>
          </cell>
          <cell r="P2635">
            <v>77</v>
          </cell>
          <cell r="Q2635">
            <v>376.74</v>
          </cell>
          <cell r="R2635">
            <v>4.8926999999999996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77</v>
          </cell>
          <cell r="AA2635">
            <v>376.74</v>
          </cell>
          <cell r="AB2635">
            <v>77</v>
          </cell>
          <cell r="AC2635">
            <v>376.74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A2636" t="str">
            <v>XP08/04550/00933</v>
          </cell>
          <cell r="B2636" t="str">
            <v>INV-OPR-ESTOC</v>
          </cell>
          <cell r="C2636" t="str">
            <v>Paper</v>
          </cell>
          <cell r="D2636" t="str">
            <v>PENSAMENT FILOSÒFIC I CIENTÍFIC CLÀSSIC</v>
          </cell>
          <cell r="E2636">
            <v>50</v>
          </cell>
          <cell r="F2636">
            <v>6.7679</v>
          </cell>
          <cell r="G2636">
            <v>338.39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0</v>
          </cell>
          <cell r="P2636">
            <v>50</v>
          </cell>
          <cell r="Q2636">
            <v>338.39</v>
          </cell>
          <cell r="R2636">
            <v>6.7679</v>
          </cell>
          <cell r="S2636">
            <v>0</v>
          </cell>
          <cell r="T2636">
            <v>2</v>
          </cell>
          <cell r="U2636">
            <v>0</v>
          </cell>
          <cell r="V2636">
            <v>0</v>
          </cell>
          <cell r="W2636">
            <v>2</v>
          </cell>
          <cell r="X2636">
            <v>0.04</v>
          </cell>
          <cell r="Y2636">
            <v>13.54</v>
          </cell>
          <cell r="Z2636">
            <v>48</v>
          </cell>
          <cell r="AA2636">
            <v>324.86</v>
          </cell>
          <cell r="AB2636">
            <v>48</v>
          </cell>
          <cell r="AC2636">
            <v>324.86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A2637" t="str">
            <v>XP08/04552/02124</v>
          </cell>
          <cell r="B2637" t="str">
            <v>INV-OPR-ESTOC</v>
          </cell>
          <cell r="C2637" t="str">
            <v>Paper</v>
          </cell>
          <cell r="D2637" t="str">
            <v>PENSAMENT FILOSÒFIC I CIENTÍFIC MODERN</v>
          </cell>
          <cell r="E2637">
            <v>56</v>
          </cell>
          <cell r="F2637">
            <v>4.9019000000000004</v>
          </cell>
          <cell r="G2637">
            <v>274.51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1</v>
          </cell>
          <cell r="M2637">
            <v>0</v>
          </cell>
          <cell r="N2637">
            <v>0</v>
          </cell>
          <cell r="O2637">
            <v>0</v>
          </cell>
          <cell r="P2637">
            <v>57</v>
          </cell>
          <cell r="Q2637">
            <v>274.51</v>
          </cell>
          <cell r="R2637">
            <v>4.8159000000000001</v>
          </cell>
          <cell r="S2637">
            <v>0</v>
          </cell>
          <cell r="T2637">
            <v>2</v>
          </cell>
          <cell r="U2637">
            <v>0</v>
          </cell>
          <cell r="V2637">
            <v>0</v>
          </cell>
          <cell r="W2637">
            <v>2</v>
          </cell>
          <cell r="X2637">
            <v>3.5087719298245501E-2</v>
          </cell>
          <cell r="Y2637">
            <v>9.6300000000000008</v>
          </cell>
          <cell r="Z2637">
            <v>55</v>
          </cell>
          <cell r="AA2637">
            <v>264.88</v>
          </cell>
          <cell r="AB2637">
            <v>55</v>
          </cell>
          <cell r="AC2637">
            <v>264.88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A2638" t="str">
            <v>XP08/04556/02399</v>
          </cell>
          <cell r="B2638" t="str">
            <v>INV-OPR-ESTOC</v>
          </cell>
          <cell r="C2638" t="str">
            <v>Paper</v>
          </cell>
          <cell r="D2638" t="str">
            <v>SOCIOLOGIA</v>
          </cell>
          <cell r="E2638">
            <v>118</v>
          </cell>
          <cell r="F2638">
            <v>5.1271000000000004</v>
          </cell>
          <cell r="G2638">
            <v>605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1</v>
          </cell>
          <cell r="M2638">
            <v>0</v>
          </cell>
          <cell r="N2638">
            <v>0</v>
          </cell>
          <cell r="O2638">
            <v>0</v>
          </cell>
          <cell r="P2638">
            <v>119</v>
          </cell>
          <cell r="Q2638">
            <v>605</v>
          </cell>
          <cell r="R2638">
            <v>5.0839999999999996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119</v>
          </cell>
          <cell r="AA2638">
            <v>605</v>
          </cell>
          <cell r="AB2638">
            <v>119</v>
          </cell>
          <cell r="AC2638">
            <v>605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A2639" t="str">
            <v>XP08/05005/00519</v>
          </cell>
          <cell r="B2639" t="str">
            <v>INV-OPR-ESTOC</v>
          </cell>
          <cell r="C2639" t="str">
            <v>Paper</v>
          </cell>
          <cell r="D2639" t="str">
            <v>ANÀLISI MATEMÀTICA</v>
          </cell>
          <cell r="E2639">
            <v>47</v>
          </cell>
          <cell r="F2639">
            <v>5.9386999999999999</v>
          </cell>
          <cell r="G2639">
            <v>279.12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47</v>
          </cell>
          <cell r="Q2639">
            <v>279.12</v>
          </cell>
          <cell r="R2639">
            <v>5.9386999999999999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47</v>
          </cell>
          <cell r="AA2639">
            <v>279.12</v>
          </cell>
          <cell r="AB2639">
            <v>47</v>
          </cell>
          <cell r="AC2639">
            <v>279.12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A2640" t="str">
            <v>XP08/05016/00887</v>
          </cell>
          <cell r="B2640" t="str">
            <v>INV-OPR-ESTOC</v>
          </cell>
          <cell r="C2640" t="str">
            <v>Paper</v>
          </cell>
          <cell r="D2640" t="str">
            <v>TEORIA D'AUTÒMATES I LLENGUATGES FORMALS II</v>
          </cell>
          <cell r="E2640">
            <v>23</v>
          </cell>
          <cell r="F2640">
            <v>3.8218999999999999</v>
          </cell>
          <cell r="G2640">
            <v>87.9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23</v>
          </cell>
          <cell r="Q2640">
            <v>87.9</v>
          </cell>
          <cell r="R2640">
            <v>3.8218999999999999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23</v>
          </cell>
          <cell r="AA2640">
            <v>87.9</v>
          </cell>
          <cell r="AB2640">
            <v>23</v>
          </cell>
          <cell r="AC2640">
            <v>87.9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A2641" t="str">
            <v>XP08/05037/00787</v>
          </cell>
          <cell r="B2641" t="str">
            <v>INV-OPR-ESTOC</v>
          </cell>
          <cell r="C2641" t="str">
            <v>Paper</v>
          </cell>
          <cell r="D2641" t="str">
            <v>AVALUACIÓ I EXPLOTACIÓ DE SISTEMES INFORMÀTICS</v>
          </cell>
          <cell r="E2641">
            <v>14</v>
          </cell>
          <cell r="F2641">
            <v>6.9222000000000001</v>
          </cell>
          <cell r="G2641">
            <v>96.91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14</v>
          </cell>
          <cell r="Q2641">
            <v>96.91</v>
          </cell>
          <cell r="R2641">
            <v>6.9222000000000001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14</v>
          </cell>
          <cell r="AA2641">
            <v>96.91</v>
          </cell>
          <cell r="AB2641">
            <v>14</v>
          </cell>
          <cell r="AC2641">
            <v>96.91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A2642" t="str">
            <v>XP08/05057/02301</v>
          </cell>
          <cell r="B2642" t="str">
            <v>INV-OPR-ESTOC</v>
          </cell>
          <cell r="C2642" t="str">
            <v>Paper</v>
          </cell>
          <cell r="D2642" t="str">
            <v>ESTADÍSTICA</v>
          </cell>
          <cell r="E2642">
            <v>161</v>
          </cell>
          <cell r="F2642">
            <v>8.734</v>
          </cell>
          <cell r="G2642">
            <v>1406.18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161</v>
          </cell>
          <cell r="Q2642">
            <v>1406.18</v>
          </cell>
          <cell r="R2642">
            <v>8.734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161</v>
          </cell>
          <cell r="AA2642">
            <v>1406.18</v>
          </cell>
          <cell r="AB2642">
            <v>161</v>
          </cell>
          <cell r="AC2642">
            <v>1406.18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A2643" t="str">
            <v>XP08/07001/00754</v>
          </cell>
          <cell r="B2643" t="str">
            <v>INV-OPR-ESTOC</v>
          </cell>
          <cell r="C2643" t="str">
            <v>Paper</v>
          </cell>
          <cell r="D2643" t="str">
            <v>LLENGUA CATALANA I</v>
          </cell>
          <cell r="E2643">
            <v>13</v>
          </cell>
          <cell r="F2643">
            <v>7.8295000000000003</v>
          </cell>
          <cell r="G2643">
            <v>101.78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13</v>
          </cell>
          <cell r="Q2643">
            <v>101.78</v>
          </cell>
          <cell r="R2643">
            <v>7.8295000000000003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13</v>
          </cell>
          <cell r="AA2643">
            <v>101.78</v>
          </cell>
          <cell r="AB2643">
            <v>13</v>
          </cell>
          <cell r="AC2643">
            <v>101.78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A2644" t="str">
            <v>XP08/07004/02321</v>
          </cell>
          <cell r="B2644" t="str">
            <v>INV-OPR-ESTOC</v>
          </cell>
          <cell r="C2644" t="str">
            <v>Paper</v>
          </cell>
          <cell r="D2644" t="str">
            <v>LINGÜÍSTICA GENERAL II: L'ESTRUCTURA DE LA LLENGUA</v>
          </cell>
          <cell r="E2644">
            <v>25</v>
          </cell>
          <cell r="F2644">
            <v>5.5270999999999999</v>
          </cell>
          <cell r="G2644">
            <v>138.18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25</v>
          </cell>
          <cell r="Q2644">
            <v>138.18</v>
          </cell>
          <cell r="R2644">
            <v>5.5270999999999999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25</v>
          </cell>
          <cell r="AA2644">
            <v>138.18</v>
          </cell>
          <cell r="AB2644">
            <v>25</v>
          </cell>
          <cell r="AC2644">
            <v>138.18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A2645" t="str">
            <v>XP08/07005/00955</v>
          </cell>
          <cell r="B2645" t="str">
            <v>INV-OPR-ESTOC</v>
          </cell>
          <cell r="C2645" t="str">
            <v>Paper</v>
          </cell>
          <cell r="D2645" t="str">
            <v>LITERATURA CATALANA CONTEMPORÀNIA I</v>
          </cell>
          <cell r="E2645">
            <v>9</v>
          </cell>
          <cell r="F2645">
            <v>4.9241999999999999</v>
          </cell>
          <cell r="G2645">
            <v>44.32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9</v>
          </cell>
          <cell r="Q2645">
            <v>44.32</v>
          </cell>
          <cell r="R2645">
            <v>4.9241999999999999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9</v>
          </cell>
          <cell r="AA2645">
            <v>44.32</v>
          </cell>
          <cell r="AB2645">
            <v>9</v>
          </cell>
          <cell r="AC2645">
            <v>44.32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A2646" t="str">
            <v>XP08/07006/00793</v>
          </cell>
          <cell r="B2646" t="str">
            <v>INV-OPR-ESTOC</v>
          </cell>
          <cell r="C2646" t="str">
            <v>Paper</v>
          </cell>
          <cell r="D2646" t="str">
            <v>LITERATURA CATALANA MEDIEVAL I: EL NAIXEMENT D'UNA LITERATURA</v>
          </cell>
          <cell r="E2646">
            <v>25</v>
          </cell>
          <cell r="F2646">
            <v>3.9645999999999999</v>
          </cell>
          <cell r="G2646">
            <v>99.11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25</v>
          </cell>
          <cell r="Q2646">
            <v>99.11</v>
          </cell>
          <cell r="R2646">
            <v>3.9645999999999999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25</v>
          </cell>
          <cell r="AA2646">
            <v>99.11</v>
          </cell>
          <cell r="AB2646">
            <v>25</v>
          </cell>
          <cell r="AC2646">
            <v>99.11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A2647" t="str">
            <v>XP08/07009/00911</v>
          </cell>
          <cell r="B2647" t="str">
            <v>INV-OPR-ESTOC</v>
          </cell>
          <cell r="C2647" t="str">
            <v>Paper</v>
          </cell>
          <cell r="D2647" t="str">
            <v>TEORIA LITERÀRIA I</v>
          </cell>
          <cell r="E2647">
            <v>56</v>
          </cell>
          <cell r="F2647">
            <v>4.2473999999999998</v>
          </cell>
          <cell r="G2647">
            <v>237.86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56</v>
          </cell>
          <cell r="Q2647">
            <v>237.86</v>
          </cell>
          <cell r="R2647">
            <v>4.2473999999999998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56</v>
          </cell>
          <cell r="AA2647">
            <v>237.86</v>
          </cell>
          <cell r="AB2647">
            <v>56</v>
          </cell>
          <cell r="AC2647">
            <v>237.86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A2648" t="str">
            <v>XP08/07010/00920</v>
          </cell>
          <cell r="B2648" t="str">
            <v>INV-OPR-ESTOC</v>
          </cell>
          <cell r="C2648" t="str">
            <v>Paper</v>
          </cell>
          <cell r="D2648" t="str">
            <v>TEORIA LITERÀRIA II</v>
          </cell>
          <cell r="E2648">
            <v>7</v>
          </cell>
          <cell r="F2648">
            <v>4.5842000000000001</v>
          </cell>
          <cell r="G2648">
            <v>32.090000000000003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7</v>
          </cell>
          <cell r="Q2648">
            <v>32.090000000000003</v>
          </cell>
          <cell r="R2648">
            <v>4.5842000000000001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7</v>
          </cell>
          <cell r="AA2648">
            <v>32.090000000000003</v>
          </cell>
          <cell r="AB2648">
            <v>7</v>
          </cell>
          <cell r="AC2648">
            <v>32.090000000000003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A2649" t="str">
            <v>XP08/07011/00802</v>
          </cell>
          <cell r="B2649" t="str">
            <v>INV-OPR-ESTOC</v>
          </cell>
          <cell r="C2649" t="str">
            <v>Paper</v>
          </cell>
          <cell r="D2649" t="str">
            <v>FONÈTICA I FONOLOGIA CATALANES</v>
          </cell>
          <cell r="E2649">
            <v>20</v>
          </cell>
          <cell r="F2649">
            <v>5.3422999999999998</v>
          </cell>
          <cell r="G2649">
            <v>106.85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20</v>
          </cell>
          <cell r="Q2649">
            <v>106.85</v>
          </cell>
          <cell r="R2649">
            <v>5.3422999999999998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20</v>
          </cell>
          <cell r="AA2649">
            <v>106.85</v>
          </cell>
          <cell r="AB2649">
            <v>20</v>
          </cell>
          <cell r="AC2649">
            <v>106.85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A2650" t="str">
            <v>XP08/07013/00806</v>
          </cell>
          <cell r="B2650" t="str">
            <v>INV-OPR-ESTOC</v>
          </cell>
          <cell r="C2650" t="str">
            <v>Paper</v>
          </cell>
          <cell r="D2650" t="str">
            <v>HISTÒRIA DE LA LLENGUA CATALANA I</v>
          </cell>
          <cell r="E2650">
            <v>9</v>
          </cell>
          <cell r="F2650">
            <v>5.5682</v>
          </cell>
          <cell r="G2650">
            <v>50.11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9</v>
          </cell>
          <cell r="Q2650">
            <v>50.11</v>
          </cell>
          <cell r="R2650">
            <v>5.5682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9</v>
          </cell>
          <cell r="AA2650">
            <v>50.11</v>
          </cell>
          <cell r="AB2650">
            <v>9</v>
          </cell>
          <cell r="AC2650">
            <v>50.11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A2651" t="str">
            <v>XP08/07015/00813</v>
          </cell>
          <cell r="B2651" t="str">
            <v>INV-OPR-ESTOC</v>
          </cell>
          <cell r="C2651" t="str">
            <v>Paper</v>
          </cell>
          <cell r="D2651" t="str">
            <v>LITERATURA CATALANA MODERNA I: EL RENAIXEMENT</v>
          </cell>
          <cell r="E2651">
            <v>33</v>
          </cell>
          <cell r="F2651">
            <v>4.4383999999999997</v>
          </cell>
          <cell r="G2651">
            <v>146.47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33</v>
          </cell>
          <cell r="Q2651">
            <v>146.47</v>
          </cell>
          <cell r="R2651">
            <v>4.4383999999999997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33</v>
          </cell>
          <cell r="AA2651">
            <v>146.47</v>
          </cell>
          <cell r="AB2651">
            <v>33</v>
          </cell>
          <cell r="AC2651">
            <v>146.47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A2652" t="str">
            <v>XP08/07016/00819</v>
          </cell>
          <cell r="B2652" t="str">
            <v>INV-OPR-ESTOC</v>
          </cell>
          <cell r="C2652" t="str">
            <v>Paper</v>
          </cell>
          <cell r="D2652" t="str">
            <v>LITERATURA CATALANA MODERNA II</v>
          </cell>
          <cell r="E2652">
            <v>1</v>
          </cell>
          <cell r="F2652">
            <v>5.9878999999999998</v>
          </cell>
          <cell r="G2652">
            <v>5.99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1</v>
          </cell>
          <cell r="Q2652">
            <v>5.99</v>
          </cell>
          <cell r="R2652">
            <v>5.9878999999999998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1</v>
          </cell>
          <cell r="AA2652">
            <v>5.99</v>
          </cell>
          <cell r="AB2652">
            <v>1</v>
          </cell>
          <cell r="AC2652">
            <v>5.99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A2653" t="str">
            <v>XP08/07018/00927</v>
          </cell>
          <cell r="B2653" t="str">
            <v>INV-OPR-ESTOC</v>
          </cell>
          <cell r="C2653" t="str">
            <v>Paper</v>
          </cell>
          <cell r="D2653" t="str">
            <v>LITERATURA CATALANA CONTEMPORÀNIA II</v>
          </cell>
          <cell r="E2653">
            <v>29</v>
          </cell>
          <cell r="F2653">
            <v>5.6928999999999998</v>
          </cell>
          <cell r="G2653">
            <v>165.09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29</v>
          </cell>
          <cell r="Q2653">
            <v>165.09</v>
          </cell>
          <cell r="R2653">
            <v>5.6928999999999998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29</v>
          </cell>
          <cell r="AA2653">
            <v>165.09</v>
          </cell>
          <cell r="AB2653">
            <v>29</v>
          </cell>
          <cell r="AC2653">
            <v>165.09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A2654" t="str">
            <v>XP08/07019/00824</v>
          </cell>
          <cell r="B2654" t="str">
            <v>INV-OPR-ESTOC</v>
          </cell>
          <cell r="C2654" t="str">
            <v>Paper</v>
          </cell>
          <cell r="D2654" t="str">
            <v>GRAMÀTICA HISTÒRICA CATALANA I: ELS ORÍGENS DE LA LLENGUA</v>
          </cell>
          <cell r="E2654">
            <v>14</v>
          </cell>
          <cell r="F2654">
            <v>6.6981999999999999</v>
          </cell>
          <cell r="G2654">
            <v>93.78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14</v>
          </cell>
          <cell r="Q2654">
            <v>93.78</v>
          </cell>
          <cell r="R2654">
            <v>6.6981999999999999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14</v>
          </cell>
          <cell r="AA2654">
            <v>93.78</v>
          </cell>
          <cell r="AB2654">
            <v>14</v>
          </cell>
          <cell r="AC2654">
            <v>93.78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A2655" t="str">
            <v>XP08/07020/00829</v>
          </cell>
          <cell r="B2655" t="str">
            <v>INV-OPR-ESTOC</v>
          </cell>
          <cell r="C2655" t="str">
            <v>Paper</v>
          </cell>
          <cell r="D2655" t="str">
            <v>GRAMÀTICA HISTÒRICA CATALANA II: L'EVOLUCIÓ DEL SISTEMA</v>
          </cell>
          <cell r="E2655">
            <v>6</v>
          </cell>
          <cell r="F2655">
            <v>9.0934000000000008</v>
          </cell>
          <cell r="G2655">
            <v>54.56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6</v>
          </cell>
          <cell r="Q2655">
            <v>54.56</v>
          </cell>
          <cell r="R2655">
            <v>9.0934000000000008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6</v>
          </cell>
          <cell r="AA2655">
            <v>54.56</v>
          </cell>
          <cell r="AB2655">
            <v>6</v>
          </cell>
          <cell r="AC2655">
            <v>54.56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A2656" t="str">
            <v>XP08/07021/00833</v>
          </cell>
          <cell r="B2656" t="str">
            <v>INV-OPR-ESTOC</v>
          </cell>
          <cell r="C2656" t="str">
            <v>Paper</v>
          </cell>
          <cell r="D2656" t="str">
            <v>EDICIÓ DE TEXTOS CATALANS</v>
          </cell>
          <cell r="E2656">
            <v>4</v>
          </cell>
          <cell r="F2656">
            <v>6.8075999999999999</v>
          </cell>
          <cell r="G2656">
            <v>27.23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4</v>
          </cell>
          <cell r="Q2656">
            <v>27.23</v>
          </cell>
          <cell r="R2656">
            <v>6.8075999999999999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4</v>
          </cell>
          <cell r="AA2656">
            <v>27.23</v>
          </cell>
          <cell r="AB2656">
            <v>4</v>
          </cell>
          <cell r="AC2656">
            <v>27.23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A2657" t="str">
            <v>XP08/07024/00842</v>
          </cell>
          <cell r="B2657" t="str">
            <v>INV-OPR-ESTOC</v>
          </cell>
          <cell r="C2657" t="str">
            <v>Paper</v>
          </cell>
          <cell r="D2657" t="str">
            <v>LLENGUA CATALANA III: PRAGMÀTICA I DISCURS</v>
          </cell>
          <cell r="E2657">
            <v>33</v>
          </cell>
          <cell r="F2657">
            <v>4.3228999999999997</v>
          </cell>
          <cell r="G2657">
            <v>142.66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33</v>
          </cell>
          <cell r="Q2657">
            <v>142.66</v>
          </cell>
          <cell r="R2657">
            <v>4.3228999999999997</v>
          </cell>
          <cell r="S2657">
            <v>0</v>
          </cell>
          <cell r="T2657">
            <v>1</v>
          </cell>
          <cell r="U2657">
            <v>0</v>
          </cell>
          <cell r="V2657">
            <v>0</v>
          </cell>
          <cell r="W2657">
            <v>1</v>
          </cell>
          <cell r="X2657">
            <v>3.0303030303030276E-2</v>
          </cell>
          <cell r="Y2657">
            <v>4.32</v>
          </cell>
          <cell r="Z2657">
            <v>32</v>
          </cell>
          <cell r="AA2657">
            <v>138.33000000000001</v>
          </cell>
          <cell r="AB2657">
            <v>32</v>
          </cell>
          <cell r="AC2657">
            <v>138.33000000000001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A2658" t="str">
            <v>XP08/07026/00890</v>
          </cell>
          <cell r="B2658" t="str">
            <v>INV-OPR-ESTOC</v>
          </cell>
          <cell r="C2658" t="str">
            <v>Paper</v>
          </cell>
          <cell r="D2658" t="str">
            <v>ANÀLISI DE LA NORMATIVA CATALANA</v>
          </cell>
          <cell r="E2658">
            <v>6</v>
          </cell>
          <cell r="F2658">
            <v>5.6208999999999998</v>
          </cell>
          <cell r="G2658">
            <v>33.729999999999997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6</v>
          </cell>
          <cell r="Q2658">
            <v>33.729999999999997</v>
          </cell>
          <cell r="R2658">
            <v>5.6208999999999998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6</v>
          </cell>
          <cell r="AA2658">
            <v>33.729999999999997</v>
          </cell>
          <cell r="AB2658">
            <v>6</v>
          </cell>
          <cell r="AC2658">
            <v>33.729999999999997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A2659" t="str">
            <v>XP08/07029/00848</v>
          </cell>
          <cell r="B2659" t="str">
            <v>INV-OPR-ESTOC</v>
          </cell>
          <cell r="C2659" t="str">
            <v>Paper</v>
          </cell>
          <cell r="D2659" t="str">
            <v>LEXICOLOGIA CATALANA</v>
          </cell>
          <cell r="E2659">
            <v>14</v>
          </cell>
          <cell r="F2659">
            <v>6.7346000000000004</v>
          </cell>
          <cell r="G2659">
            <v>94.28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14</v>
          </cell>
          <cell r="Q2659">
            <v>94.28</v>
          </cell>
          <cell r="R2659">
            <v>6.7346000000000004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14</v>
          </cell>
          <cell r="AA2659">
            <v>94.28</v>
          </cell>
          <cell r="AB2659">
            <v>14</v>
          </cell>
          <cell r="AC2659">
            <v>94.28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A2660" t="str">
            <v>XP08/07043/00855</v>
          </cell>
          <cell r="B2660" t="str">
            <v>INV-OPR-ESTOC</v>
          </cell>
          <cell r="C2660" t="str">
            <v>Paper</v>
          </cell>
          <cell r="D2660" t="str">
            <v>TEORIA I PRÀCTICA DE LA TRADUCCIÓ</v>
          </cell>
          <cell r="E2660">
            <v>7</v>
          </cell>
          <cell r="F2660">
            <v>4.3654999999999999</v>
          </cell>
          <cell r="G2660">
            <v>30.56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0</v>
          </cell>
          <cell r="P2660">
            <v>7</v>
          </cell>
          <cell r="Q2660">
            <v>30.56</v>
          </cell>
          <cell r="R2660">
            <v>4.3654999999999999</v>
          </cell>
          <cell r="S2660">
            <v>0</v>
          </cell>
          <cell r="T2660">
            <v>0</v>
          </cell>
          <cell r="U2660">
            <v>0</v>
          </cell>
          <cell r="V2660">
            <v>0</v>
          </cell>
          <cell r="W2660">
            <v>0</v>
          </cell>
          <cell r="X2660">
            <v>0</v>
          </cell>
          <cell r="Y2660">
            <v>0</v>
          </cell>
          <cell r="Z2660">
            <v>7</v>
          </cell>
          <cell r="AA2660">
            <v>30.56</v>
          </cell>
          <cell r="AB2660">
            <v>7</v>
          </cell>
          <cell r="AC2660">
            <v>30.56</v>
          </cell>
          <cell r="AD2660">
            <v>0</v>
          </cell>
          <cell r="AE2660">
            <v>0</v>
          </cell>
          <cell r="AF2660">
            <v>0</v>
          </cell>
        </row>
        <row r="2661">
          <cell r="A2661" t="str">
            <v>XP08/07063/00862</v>
          </cell>
          <cell r="B2661" t="str">
            <v>INV-OPR-ESTOC</v>
          </cell>
          <cell r="C2661" t="str">
            <v>Paper</v>
          </cell>
          <cell r="D2661" t="str">
            <v>AVANTGUARDES I LITERATURA A EUROPA I A CATALUNYA</v>
          </cell>
          <cell r="E2661">
            <v>1</v>
          </cell>
          <cell r="F2661">
            <v>4.0422000000000002</v>
          </cell>
          <cell r="G2661">
            <v>4.04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1</v>
          </cell>
          <cell r="Q2661">
            <v>4.04</v>
          </cell>
          <cell r="R2661">
            <v>4.0422000000000002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1</v>
          </cell>
          <cell r="AA2661">
            <v>4.04</v>
          </cell>
          <cell r="AB2661">
            <v>1</v>
          </cell>
          <cell r="AC2661">
            <v>4.04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A2662" t="str">
            <v>XP08/07065/00866</v>
          </cell>
          <cell r="B2662" t="str">
            <v>INV-OPR-ESTOC</v>
          </cell>
          <cell r="C2662" t="str">
            <v>Paper</v>
          </cell>
          <cell r="D2662" t="str">
            <v>ASSESSORAMENT I SERVEIS LINGÜÍSTICS</v>
          </cell>
          <cell r="E2662">
            <v>7</v>
          </cell>
          <cell r="F2662">
            <v>5.4229000000000003</v>
          </cell>
          <cell r="G2662">
            <v>37.96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7</v>
          </cell>
          <cell r="Q2662">
            <v>37.96</v>
          </cell>
          <cell r="R2662">
            <v>5.4229000000000003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7</v>
          </cell>
          <cell r="AA2662">
            <v>37.96</v>
          </cell>
          <cell r="AB2662">
            <v>7</v>
          </cell>
          <cell r="AC2662">
            <v>37.96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A2663" t="str">
            <v>XP08/07068/00870</v>
          </cell>
          <cell r="B2663" t="str">
            <v>INV-OPR-ESTOC</v>
          </cell>
          <cell r="C2663" t="str">
            <v>Paper</v>
          </cell>
          <cell r="D2663" t="str">
            <v>L'ESTUDI DE LA LITERATURA CATALANA: ORDRE I CÀNON</v>
          </cell>
          <cell r="E2663">
            <v>2</v>
          </cell>
          <cell r="F2663">
            <v>4.7674000000000003</v>
          </cell>
          <cell r="G2663">
            <v>9.5299999999999994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2</v>
          </cell>
          <cell r="Q2663">
            <v>9.5299999999999994</v>
          </cell>
          <cell r="R2663">
            <v>4.7674000000000003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2</v>
          </cell>
          <cell r="AA2663">
            <v>9.5299999999999994</v>
          </cell>
          <cell r="AB2663">
            <v>2</v>
          </cell>
          <cell r="AC2663">
            <v>9.5299999999999994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A2664" t="str">
            <v>XP08/07070/00875</v>
          </cell>
          <cell r="B2664" t="str">
            <v>INV-OPR-ESTOC</v>
          </cell>
          <cell r="C2664" t="str">
            <v>Paper</v>
          </cell>
          <cell r="D2664" t="str">
            <v>POLÍTICA I PLANIFICACIÓ LINGÜÍSTIQUES</v>
          </cell>
          <cell r="E2664">
            <v>3</v>
          </cell>
          <cell r="F2664">
            <v>4.4846000000000004</v>
          </cell>
          <cell r="G2664">
            <v>13.45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1</v>
          </cell>
          <cell r="M2664">
            <v>0</v>
          </cell>
          <cell r="N2664">
            <v>0</v>
          </cell>
          <cell r="O2664">
            <v>0</v>
          </cell>
          <cell r="P2664">
            <v>4</v>
          </cell>
          <cell r="Q2664">
            <v>13.45</v>
          </cell>
          <cell r="R2664">
            <v>3.3633999999999999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4</v>
          </cell>
          <cell r="AA2664">
            <v>13.45</v>
          </cell>
          <cell r="AB2664">
            <v>4</v>
          </cell>
          <cell r="AC2664">
            <v>13.45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A2665" t="str">
            <v>XP08/08014/00941</v>
          </cell>
          <cell r="B2665" t="str">
            <v>INV-OPR-ESTOC</v>
          </cell>
          <cell r="C2665" t="str">
            <v>Paper</v>
          </cell>
          <cell r="D2665" t="str">
            <v>INTRODUCCIÓ A L'ECONOMETRIA</v>
          </cell>
          <cell r="E2665">
            <v>57</v>
          </cell>
          <cell r="F2665">
            <v>3.3814000000000002</v>
          </cell>
          <cell r="G2665">
            <v>192.74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57</v>
          </cell>
          <cell r="Q2665">
            <v>192.74</v>
          </cell>
          <cell r="R2665">
            <v>3.3814000000000002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57</v>
          </cell>
          <cell r="AA2665">
            <v>192.74</v>
          </cell>
          <cell r="AB2665">
            <v>57</v>
          </cell>
          <cell r="AC2665">
            <v>192.74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A2666" t="str">
            <v>XP08/08016/00946</v>
          </cell>
          <cell r="B2666" t="str">
            <v>INV-OPR-ESTOC</v>
          </cell>
          <cell r="C2666" t="str">
            <v>Paper</v>
          </cell>
          <cell r="D2666" t="str">
            <v>ECONOMETRIA</v>
          </cell>
          <cell r="E2666">
            <v>1</v>
          </cell>
          <cell r="F2666">
            <v>3.6642999999999999</v>
          </cell>
          <cell r="G2666">
            <v>3.66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1</v>
          </cell>
          <cell r="Q2666">
            <v>3.66</v>
          </cell>
          <cell r="R2666">
            <v>3.6642999999999999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1</v>
          </cell>
          <cell r="AA2666">
            <v>3.66</v>
          </cell>
          <cell r="AB2666">
            <v>1</v>
          </cell>
          <cell r="AC2666">
            <v>3.66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A2667" t="str">
            <v>XP08/08017/00389</v>
          </cell>
          <cell r="B2667" t="str">
            <v>INV-OPR-ESTOC</v>
          </cell>
          <cell r="C2667" t="str">
            <v>Paper</v>
          </cell>
          <cell r="D2667" t="str">
            <v>DIRECCIÓ ESTRATÈGICA I POLÍTICA D'EMPRESA I</v>
          </cell>
          <cell r="E2667">
            <v>80</v>
          </cell>
          <cell r="F2667">
            <v>4.8250999999999999</v>
          </cell>
          <cell r="G2667">
            <v>386.01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80</v>
          </cell>
          <cell r="Q2667">
            <v>386.01</v>
          </cell>
          <cell r="R2667">
            <v>4.8250999999999999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80</v>
          </cell>
          <cell r="AA2667">
            <v>386.01</v>
          </cell>
          <cell r="AB2667">
            <v>80</v>
          </cell>
          <cell r="AC2667">
            <v>386.01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A2668" t="str">
            <v>XP08/08051/02425</v>
          </cell>
          <cell r="B2668" t="str">
            <v>INV-OPR-ESTOC</v>
          </cell>
          <cell r="C2668" t="str">
            <v>Paper</v>
          </cell>
          <cell r="D2668" t="str">
            <v>INICIATIVES EMPRESARIALS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A2669" t="str">
            <v>XP08/08053/02409</v>
          </cell>
          <cell r="B2669" t="str">
            <v>INV-OPR-ESTOC</v>
          </cell>
          <cell r="C2669" t="str">
            <v>Paper</v>
          </cell>
          <cell r="D2669" t="str">
            <v>INTEGRACIÓ EUROPEA. PART I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A2670" t="str">
            <v>XP08/08053/02417</v>
          </cell>
          <cell r="B2670" t="str">
            <v>INV-OPR-ESTOC</v>
          </cell>
          <cell r="C2670" t="str">
            <v>Paper</v>
          </cell>
          <cell r="D2670" t="str">
            <v>INTEGRACIÓ EUROPEA. PART II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A2671" t="str">
            <v>XP08/09048/00897</v>
          </cell>
          <cell r="B2671" t="str">
            <v>INV-OPR-ESTOC</v>
          </cell>
          <cell r="C2671" t="str">
            <v>Paper</v>
          </cell>
          <cell r="D2671" t="str">
            <v>FONAMENTS D'ANÀLISI DOCUMENTAL</v>
          </cell>
          <cell r="E2671">
            <v>1</v>
          </cell>
          <cell r="F2671">
            <v>4.3654999999999999</v>
          </cell>
          <cell r="G2671">
            <v>4.37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1</v>
          </cell>
          <cell r="Q2671">
            <v>4.37</v>
          </cell>
          <cell r="R2671">
            <v>4.3654999999999999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1</v>
          </cell>
          <cell r="AA2671">
            <v>4.37</v>
          </cell>
          <cell r="AB2671">
            <v>1</v>
          </cell>
          <cell r="AC2671">
            <v>4.37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A2672" t="str">
            <v>XP08/09053/02555</v>
          </cell>
          <cell r="B2672" t="str">
            <v>INV-OPR-ESTOC</v>
          </cell>
          <cell r="C2672" t="str">
            <v>Paper</v>
          </cell>
          <cell r="D2672" t="str">
            <v>GESTIÓ INTEGRAL D'ARXIUS</v>
          </cell>
          <cell r="E2672">
            <v>5</v>
          </cell>
          <cell r="F2672">
            <v>2.9222999999999999</v>
          </cell>
          <cell r="G2672">
            <v>14.61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5</v>
          </cell>
          <cell r="Q2672">
            <v>14.61</v>
          </cell>
          <cell r="R2672">
            <v>2.9222999999999999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5</v>
          </cell>
          <cell r="AA2672">
            <v>14.61</v>
          </cell>
          <cell r="AB2672">
            <v>5</v>
          </cell>
          <cell r="AC2672">
            <v>14.61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A2673" t="str">
            <v>XP08/09054/00548</v>
          </cell>
          <cell r="B2673" t="str">
            <v>INV-OPR-ESTOC</v>
          </cell>
          <cell r="C2673" t="str">
            <v>Paper</v>
          </cell>
          <cell r="D2673" t="str">
            <v>AUDITORIA DE LA INFORMACIÓ</v>
          </cell>
          <cell r="E2673">
            <v>14</v>
          </cell>
          <cell r="F2673">
            <v>3.3264</v>
          </cell>
          <cell r="G2673">
            <v>46.57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14</v>
          </cell>
          <cell r="Q2673">
            <v>46.57</v>
          </cell>
          <cell r="R2673">
            <v>3.3264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14</v>
          </cell>
          <cell r="AA2673">
            <v>46.57</v>
          </cell>
          <cell r="AB2673">
            <v>14</v>
          </cell>
          <cell r="AC2673">
            <v>46.57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A2674" t="str">
            <v>XP08/10037/00627</v>
          </cell>
          <cell r="B2674" t="str">
            <v>INV-OPR-ESTOC</v>
          </cell>
          <cell r="C2674" t="str">
            <v>Paper</v>
          </cell>
          <cell r="D2674" t="str">
            <v>AVALUACIÓ I TÈCNIQUES D'INTERVENCIÓ SOCIAL</v>
          </cell>
          <cell r="E2674">
            <v>17</v>
          </cell>
          <cell r="F2674">
            <v>6.5517000000000003</v>
          </cell>
          <cell r="G2674">
            <v>111.38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17</v>
          </cell>
          <cell r="Q2674">
            <v>111.38</v>
          </cell>
          <cell r="R2674">
            <v>6.5517000000000003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17</v>
          </cell>
          <cell r="AA2674">
            <v>111.38</v>
          </cell>
          <cell r="AB2674">
            <v>17</v>
          </cell>
          <cell r="AC2674">
            <v>111.38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A2675" t="str">
            <v>XP08/10500/00570</v>
          </cell>
          <cell r="B2675" t="str">
            <v>INV-OPR-ESTOC</v>
          </cell>
          <cell r="C2675" t="str">
            <v>Paper</v>
          </cell>
          <cell r="D2675" t="str">
            <v>FONAMENTS PSICOSOCIALS DEL COMPORTAMENT HUMÀ</v>
          </cell>
          <cell r="E2675">
            <v>418</v>
          </cell>
          <cell r="F2675">
            <v>7.2441000000000004</v>
          </cell>
          <cell r="G2675">
            <v>3028.02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3</v>
          </cell>
          <cell r="M2675">
            <v>0</v>
          </cell>
          <cell r="N2675">
            <v>0</v>
          </cell>
          <cell r="O2675">
            <v>0</v>
          </cell>
          <cell r="P2675">
            <v>421</v>
          </cell>
          <cell r="Q2675">
            <v>3028.02</v>
          </cell>
          <cell r="R2675">
            <v>7.1924999999999999</v>
          </cell>
          <cell r="S2675">
            <v>0</v>
          </cell>
          <cell r="T2675">
            <v>1</v>
          </cell>
          <cell r="U2675">
            <v>0</v>
          </cell>
          <cell r="V2675">
            <v>0</v>
          </cell>
          <cell r="W2675">
            <v>1</v>
          </cell>
          <cell r="X2675">
            <v>2.3752969121140222E-3</v>
          </cell>
          <cell r="Y2675">
            <v>7.19</v>
          </cell>
          <cell r="Z2675">
            <v>420</v>
          </cell>
          <cell r="AA2675">
            <v>3020.83</v>
          </cell>
          <cell r="AB2675">
            <v>420</v>
          </cell>
          <cell r="AC2675">
            <v>3020.83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A2676" t="str">
            <v>XP08/10501/00577</v>
          </cell>
          <cell r="B2676" t="str">
            <v>INV-OPR-ESTOC</v>
          </cell>
          <cell r="C2676" t="str">
            <v>Paper</v>
          </cell>
          <cell r="D2676" t="str">
            <v>PSICOLOGIA DEL DESENVOLUPAMENT I</v>
          </cell>
          <cell r="E2676">
            <v>312</v>
          </cell>
          <cell r="F2676">
            <v>8.0571999999999999</v>
          </cell>
          <cell r="G2676">
            <v>2513.86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312</v>
          </cell>
          <cell r="Q2676">
            <v>2513.86</v>
          </cell>
          <cell r="R2676">
            <v>8.0571999999999999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312</v>
          </cell>
          <cell r="AA2676">
            <v>2513.86</v>
          </cell>
          <cell r="AB2676">
            <v>312</v>
          </cell>
          <cell r="AC2676">
            <v>2513.86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A2677" t="str">
            <v>XP08/10503/01209</v>
          </cell>
          <cell r="B2677" t="str">
            <v>INV-OPR-ESTOC</v>
          </cell>
          <cell r="C2677" t="str">
            <v>Paper</v>
          </cell>
          <cell r="D2677" t="str">
            <v>HISTÒRIA DE LA PSICOLOGIA</v>
          </cell>
          <cell r="E2677">
            <v>305</v>
          </cell>
          <cell r="F2677">
            <v>7.1456999999999997</v>
          </cell>
          <cell r="G2677">
            <v>2179.4299999999998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2</v>
          </cell>
          <cell r="M2677">
            <v>0</v>
          </cell>
          <cell r="N2677">
            <v>0</v>
          </cell>
          <cell r="O2677">
            <v>0</v>
          </cell>
          <cell r="P2677">
            <v>307</v>
          </cell>
          <cell r="Q2677">
            <v>2179.4299999999998</v>
          </cell>
          <cell r="R2677">
            <v>7.0991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307</v>
          </cell>
          <cell r="AA2677">
            <v>2179.4299999999998</v>
          </cell>
          <cell r="AB2677">
            <v>307</v>
          </cell>
          <cell r="AC2677">
            <v>2179.4299999999998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A2678" t="str">
            <v>XP08/10504/02578</v>
          </cell>
          <cell r="B2678" t="str">
            <v>INV-OPR-ESTOC</v>
          </cell>
          <cell r="C2678" t="str">
            <v>Paper</v>
          </cell>
          <cell r="D2678" t="str">
            <v>PSICOLOGIA DE LA PERCEPCIÓ</v>
          </cell>
          <cell r="E2678">
            <v>152</v>
          </cell>
          <cell r="F2678">
            <v>6.4142000000000001</v>
          </cell>
          <cell r="G2678">
            <v>974.95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1</v>
          </cell>
          <cell r="M2678">
            <v>0</v>
          </cell>
          <cell r="N2678">
            <v>0</v>
          </cell>
          <cell r="O2678">
            <v>0</v>
          </cell>
          <cell r="P2678">
            <v>153</v>
          </cell>
          <cell r="Q2678">
            <v>974.95</v>
          </cell>
          <cell r="R2678">
            <v>6.3723000000000001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153</v>
          </cell>
          <cell r="AA2678">
            <v>974.95</v>
          </cell>
          <cell r="AB2678">
            <v>153</v>
          </cell>
          <cell r="AC2678">
            <v>974.95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A2679" t="str">
            <v>XP08/10505/02558</v>
          </cell>
          <cell r="B2679" t="str">
            <v>INV-OPR-ESTOC</v>
          </cell>
          <cell r="C2679" t="str">
            <v>Paper</v>
          </cell>
          <cell r="D2679" t="str">
            <v>INTRO. MÈTODES D'INVESTIGACIÓ EN PSICOLOGIA</v>
          </cell>
          <cell r="E2679">
            <v>174</v>
          </cell>
          <cell r="F2679">
            <v>4.6418999999999997</v>
          </cell>
          <cell r="G2679">
            <v>807.7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174</v>
          </cell>
          <cell r="Q2679">
            <v>807.7</v>
          </cell>
          <cell r="R2679">
            <v>4.6418999999999997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174</v>
          </cell>
          <cell r="AA2679">
            <v>807.7</v>
          </cell>
          <cell r="AB2679">
            <v>174</v>
          </cell>
          <cell r="AC2679">
            <v>807.7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A2680" t="str">
            <v>XP08/10506/01217</v>
          </cell>
          <cell r="B2680" t="str">
            <v>INV-OPR-ESTOC</v>
          </cell>
          <cell r="C2680" t="str">
            <v>Paper</v>
          </cell>
          <cell r="D2680" t="str">
            <v>PSICOLOGIA DE L'ATENCIÓ I DE LA MEMÒRIA</v>
          </cell>
          <cell r="E2680">
            <v>3</v>
          </cell>
          <cell r="F2680">
            <v>8.8848000000000003</v>
          </cell>
          <cell r="G2680">
            <v>26.65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3</v>
          </cell>
          <cell r="Q2680">
            <v>26.65</v>
          </cell>
          <cell r="R2680">
            <v>8.8848000000000003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3</v>
          </cell>
          <cell r="AA2680">
            <v>26.65</v>
          </cell>
          <cell r="AB2680">
            <v>3</v>
          </cell>
          <cell r="AC2680">
            <v>26.65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A2681" t="str">
            <v>XP08/10507/02598</v>
          </cell>
          <cell r="B2681" t="str">
            <v>INV-OPR-ESTOC</v>
          </cell>
          <cell r="C2681" t="str">
            <v>Paper</v>
          </cell>
          <cell r="D2681" t="str">
            <v>FONAMENTS DE PSICOBIOLOGIA</v>
          </cell>
          <cell r="E2681">
            <v>307</v>
          </cell>
          <cell r="F2681">
            <v>1.2148000000000001</v>
          </cell>
          <cell r="G2681">
            <v>372.94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307</v>
          </cell>
          <cell r="Q2681">
            <v>372.94</v>
          </cell>
          <cell r="R2681">
            <v>1.2148000000000001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307</v>
          </cell>
          <cell r="AA2681">
            <v>372.94</v>
          </cell>
          <cell r="AB2681">
            <v>307</v>
          </cell>
          <cell r="AC2681">
            <v>372.94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A2682" t="str">
            <v>XP08/10509/02432</v>
          </cell>
          <cell r="B2682" t="str">
            <v>INV-OPR-ESTOC</v>
          </cell>
          <cell r="C2682" t="str">
            <v>Paper</v>
          </cell>
          <cell r="D2682" t="str">
            <v>PSICOLOGIA DEL DESENVOLUPAMENT II</v>
          </cell>
          <cell r="E2682">
            <v>10</v>
          </cell>
          <cell r="F2682">
            <v>8.0548999999999999</v>
          </cell>
          <cell r="G2682">
            <v>80.55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10</v>
          </cell>
          <cell r="Q2682">
            <v>80.55</v>
          </cell>
          <cell r="R2682">
            <v>8.0548999999999999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10</v>
          </cell>
          <cell r="AA2682">
            <v>80.55</v>
          </cell>
          <cell r="AB2682">
            <v>10</v>
          </cell>
          <cell r="AC2682">
            <v>80.55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A2683" t="str">
            <v>XP08/10510/02096</v>
          </cell>
          <cell r="B2683" t="str">
            <v>INV-OPR-ESTOC</v>
          </cell>
          <cell r="C2683" t="str">
            <v>Paper</v>
          </cell>
          <cell r="D2683" t="str">
            <v>ACCIÓ COL·LECTIVA</v>
          </cell>
          <cell r="E2683">
            <v>104</v>
          </cell>
          <cell r="F2683">
            <v>3.9489000000000001</v>
          </cell>
          <cell r="G2683">
            <v>410.69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104</v>
          </cell>
          <cell r="Q2683">
            <v>410.69</v>
          </cell>
          <cell r="R2683">
            <v>3.9489000000000001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104</v>
          </cell>
          <cell r="AA2683">
            <v>410.69</v>
          </cell>
          <cell r="AB2683">
            <v>104</v>
          </cell>
          <cell r="AC2683">
            <v>410.69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A2684" t="str">
            <v>XP08/10511/02571</v>
          </cell>
          <cell r="B2684" t="str">
            <v>INV-OPR-ESTOC</v>
          </cell>
          <cell r="C2684" t="str">
            <v>Paper</v>
          </cell>
          <cell r="D2684" t="str">
            <v>MÈTODES D'INVESTIGACIÓ QUANTITATIVA</v>
          </cell>
          <cell r="E2684">
            <v>8</v>
          </cell>
          <cell r="F2684">
            <v>5.1189</v>
          </cell>
          <cell r="G2684">
            <v>40.950000000000003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8</v>
          </cell>
          <cell r="Q2684">
            <v>40.950000000000003</v>
          </cell>
          <cell r="R2684">
            <v>5.1189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8</v>
          </cell>
          <cell r="AA2684">
            <v>40.950000000000003</v>
          </cell>
          <cell r="AB2684">
            <v>8</v>
          </cell>
          <cell r="AC2684">
            <v>40.950000000000003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A2685" t="str">
            <v>XP08/10511/02660</v>
          </cell>
          <cell r="B2685" t="str">
            <v>INV-OPR-ESTOC</v>
          </cell>
          <cell r="C2685" t="str">
            <v>Paper</v>
          </cell>
          <cell r="D2685" t="str">
            <v>MÈTODES D'INVESTIGACIÓ QUANTITATIVA</v>
          </cell>
          <cell r="E2685">
            <v>8</v>
          </cell>
          <cell r="F2685">
            <v>1.5125999999999999</v>
          </cell>
          <cell r="G2685">
            <v>12.1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8</v>
          </cell>
          <cell r="Q2685">
            <v>12.1</v>
          </cell>
          <cell r="R2685">
            <v>1.5125999999999999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8</v>
          </cell>
          <cell r="AA2685">
            <v>12.1</v>
          </cell>
          <cell r="AB2685">
            <v>8</v>
          </cell>
          <cell r="AC2685">
            <v>12.1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A2686" t="str">
            <v>XP08/10512/02514</v>
          </cell>
          <cell r="B2686" t="str">
            <v>INV-OPR-ESTOC</v>
          </cell>
          <cell r="C2686" t="str">
            <v>Paper</v>
          </cell>
          <cell r="D2686" t="str">
            <v>TÈCNIQUES D'ANÀLISI DE DADES QUANTITATIVES</v>
          </cell>
          <cell r="E2686">
            <v>34</v>
          </cell>
          <cell r="F2686">
            <v>5.8925999999999998</v>
          </cell>
          <cell r="G2686">
            <v>200.35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1</v>
          </cell>
          <cell r="M2686">
            <v>0</v>
          </cell>
          <cell r="N2686">
            <v>0</v>
          </cell>
          <cell r="O2686">
            <v>0</v>
          </cell>
          <cell r="P2686">
            <v>35</v>
          </cell>
          <cell r="Q2686">
            <v>200.35</v>
          </cell>
          <cell r="R2686">
            <v>5.7241999999999997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35</v>
          </cell>
          <cell r="AA2686">
            <v>200.35</v>
          </cell>
          <cell r="AB2686">
            <v>35</v>
          </cell>
          <cell r="AC2686">
            <v>200.35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A2687" t="str">
            <v>XP08/10513/02600</v>
          </cell>
          <cell r="B2687" t="str">
            <v>INV-OPR-ESTOC</v>
          </cell>
          <cell r="C2687" t="str">
            <v>Paper</v>
          </cell>
          <cell r="D2687" t="str">
            <v>PSICOLOGIA DE LES ORGANITZACIONS</v>
          </cell>
          <cell r="E2687">
            <v>45</v>
          </cell>
          <cell r="F2687">
            <v>7.8251999999999997</v>
          </cell>
          <cell r="G2687">
            <v>352.13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45</v>
          </cell>
          <cell r="Q2687">
            <v>352.13</v>
          </cell>
          <cell r="R2687">
            <v>7.8251999999999997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45</v>
          </cell>
          <cell r="AA2687">
            <v>352.13</v>
          </cell>
          <cell r="AB2687">
            <v>45</v>
          </cell>
          <cell r="AC2687">
            <v>352.13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A2688" t="str">
            <v>XP08/10514/02583</v>
          </cell>
          <cell r="B2688" t="str">
            <v>INV-OPR-ESTOC</v>
          </cell>
          <cell r="C2688" t="str">
            <v>Paper</v>
          </cell>
          <cell r="D2688" t="str">
            <v>MOTIVACIÓ I EMOCIÓ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1</v>
          </cell>
          <cell r="M2688">
            <v>0</v>
          </cell>
          <cell r="N2688">
            <v>0</v>
          </cell>
          <cell r="O2688">
            <v>0</v>
          </cell>
          <cell r="P2688">
            <v>1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1</v>
          </cell>
          <cell r="AA2688">
            <v>0</v>
          </cell>
          <cell r="AB2688">
            <v>0</v>
          </cell>
          <cell r="AC2688">
            <v>0</v>
          </cell>
          <cell r="AD2688">
            <v>-1</v>
          </cell>
          <cell r="AE2688">
            <v>0</v>
          </cell>
          <cell r="AF2688">
            <v>1</v>
          </cell>
        </row>
        <row r="2689">
          <cell r="A2689" t="str">
            <v>XP08/10516/02511</v>
          </cell>
          <cell r="B2689" t="str">
            <v>INV-OPR-ESTOC</v>
          </cell>
          <cell r="C2689" t="str">
            <v>Paper</v>
          </cell>
          <cell r="D2689" t="str">
            <v>BASES GENÈTIQUES DE LA CONDUCTA</v>
          </cell>
          <cell r="E2689">
            <v>69</v>
          </cell>
          <cell r="F2689">
            <v>9.8339999999999996</v>
          </cell>
          <cell r="G2689">
            <v>678.54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69</v>
          </cell>
          <cell r="Q2689">
            <v>678.54</v>
          </cell>
          <cell r="R2689">
            <v>9.8339999999999996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69</v>
          </cell>
          <cell r="AA2689">
            <v>678.54</v>
          </cell>
          <cell r="AB2689">
            <v>69</v>
          </cell>
          <cell r="AC2689">
            <v>678.54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A2690" t="str">
            <v>XP08/10518/02564</v>
          </cell>
          <cell r="B2690" t="str">
            <v>INV-OPR-ESTOC</v>
          </cell>
          <cell r="C2690" t="str">
            <v>Paper</v>
          </cell>
          <cell r="D2690" t="str">
            <v>MÈTODES D'INVESTIGACIÓ QUALITATIVA</v>
          </cell>
          <cell r="E2690">
            <v>1</v>
          </cell>
          <cell r="F2690">
            <v>5.9683000000000002</v>
          </cell>
          <cell r="G2690">
            <v>5.97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1</v>
          </cell>
          <cell r="Q2690">
            <v>5.97</v>
          </cell>
          <cell r="R2690">
            <v>5.9683000000000002</v>
          </cell>
          <cell r="S2690">
            <v>0</v>
          </cell>
          <cell r="T2690">
            <v>0</v>
          </cell>
          <cell r="U2690">
            <v>0</v>
          </cell>
          <cell r="V2690">
            <v>0</v>
          </cell>
          <cell r="W2690">
            <v>0</v>
          </cell>
          <cell r="X2690">
            <v>0</v>
          </cell>
          <cell r="Y2690">
            <v>0</v>
          </cell>
          <cell r="Z2690">
            <v>1</v>
          </cell>
          <cell r="AA2690">
            <v>5.97</v>
          </cell>
          <cell r="AB2690">
            <v>1</v>
          </cell>
          <cell r="AC2690">
            <v>5.97</v>
          </cell>
          <cell r="AD2690">
            <v>0</v>
          </cell>
          <cell r="AE2690">
            <v>0</v>
          </cell>
          <cell r="AF2690">
            <v>0</v>
          </cell>
        </row>
        <row r="2691">
          <cell r="A2691" t="str">
            <v>XP08/10519/02459</v>
          </cell>
          <cell r="B2691" t="str">
            <v>INV-OPR-ESTOC</v>
          </cell>
          <cell r="C2691" t="str">
            <v>Paper</v>
          </cell>
          <cell r="D2691" t="str">
            <v>PSICOLOGIA DE L'APRENENTATGE</v>
          </cell>
          <cell r="E2691">
            <v>102</v>
          </cell>
          <cell r="F2691">
            <v>9.4963999999999995</v>
          </cell>
          <cell r="G2691">
            <v>968.63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1</v>
          </cell>
          <cell r="M2691">
            <v>0</v>
          </cell>
          <cell r="N2691">
            <v>0</v>
          </cell>
          <cell r="O2691">
            <v>0</v>
          </cell>
          <cell r="P2691">
            <v>103</v>
          </cell>
          <cell r="Q2691">
            <v>968.63</v>
          </cell>
          <cell r="R2691">
            <v>9.4041999999999994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103</v>
          </cell>
          <cell r="AA2691">
            <v>968.63</v>
          </cell>
          <cell r="AB2691">
            <v>103</v>
          </cell>
          <cell r="AC2691">
            <v>968.63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A2692" t="str">
            <v>XP08/10521/02586</v>
          </cell>
          <cell r="B2692" t="str">
            <v>INV-OPR-ESTOC</v>
          </cell>
          <cell r="C2692" t="str">
            <v>Paper</v>
          </cell>
          <cell r="D2692" t="str">
            <v>GUIA D'ESTUDI: PSICOPATOLOGIA ADULTS</v>
          </cell>
          <cell r="E2692">
            <v>139</v>
          </cell>
          <cell r="F2692">
            <v>2.0636000000000001</v>
          </cell>
          <cell r="G2692">
            <v>286.83999999999997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0</v>
          </cell>
          <cell r="P2692">
            <v>139</v>
          </cell>
          <cell r="Q2692">
            <v>286.83999999999997</v>
          </cell>
          <cell r="R2692">
            <v>2.0636000000000001</v>
          </cell>
          <cell r="S2692">
            <v>0</v>
          </cell>
          <cell r="T2692">
            <v>0</v>
          </cell>
          <cell r="U2692">
            <v>0</v>
          </cell>
          <cell r="V2692">
            <v>0</v>
          </cell>
          <cell r="W2692">
            <v>0</v>
          </cell>
          <cell r="X2692">
            <v>0</v>
          </cell>
          <cell r="Y2692">
            <v>0</v>
          </cell>
          <cell r="Z2692">
            <v>139</v>
          </cell>
          <cell r="AA2692">
            <v>286.83999999999997</v>
          </cell>
          <cell r="AB2692">
            <v>139</v>
          </cell>
          <cell r="AC2692">
            <v>286.83999999999997</v>
          </cell>
          <cell r="AD2692">
            <v>0</v>
          </cell>
          <cell r="AE2692">
            <v>0</v>
          </cell>
          <cell r="AF2692">
            <v>0</v>
          </cell>
        </row>
        <row r="2693">
          <cell r="A2693" t="str">
            <v>XP08/10522/01929</v>
          </cell>
          <cell r="B2693" t="str">
            <v>INV-OPR-ESTOC</v>
          </cell>
          <cell r="C2693" t="str">
            <v>Paper</v>
          </cell>
          <cell r="D2693" t="str">
            <v>INTRODUCCIÓ A LES CIÈNCIES SOCIALS</v>
          </cell>
          <cell r="E2693">
            <v>6</v>
          </cell>
          <cell r="F2693">
            <v>4.7645</v>
          </cell>
          <cell r="G2693">
            <v>28.59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6</v>
          </cell>
          <cell r="Q2693">
            <v>28.59</v>
          </cell>
          <cell r="R2693">
            <v>4.7645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6</v>
          </cell>
          <cell r="AA2693">
            <v>28.59</v>
          </cell>
          <cell r="AB2693">
            <v>6</v>
          </cell>
          <cell r="AC2693">
            <v>28.59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A2694" t="str">
            <v>XP08/10524/02108</v>
          </cell>
          <cell r="B2694" t="str">
            <v>INV-OPR-ESTOC</v>
          </cell>
          <cell r="C2694" t="str">
            <v>Paper</v>
          </cell>
          <cell r="D2694" t="str">
            <v>PSICOMETRIA</v>
          </cell>
          <cell r="E2694">
            <v>67</v>
          </cell>
          <cell r="F2694">
            <v>4.9779</v>
          </cell>
          <cell r="G2694">
            <v>333.52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67</v>
          </cell>
          <cell r="Q2694">
            <v>333.52</v>
          </cell>
          <cell r="R2694">
            <v>4.9779</v>
          </cell>
          <cell r="S2694">
            <v>0</v>
          </cell>
          <cell r="T2694">
            <v>0</v>
          </cell>
          <cell r="U2694">
            <v>1</v>
          </cell>
          <cell r="V2694">
            <v>0</v>
          </cell>
          <cell r="W2694">
            <v>1</v>
          </cell>
          <cell r="X2694">
            <v>1.4925373134328401E-2</v>
          </cell>
          <cell r="Y2694">
            <v>4.9800000000000004</v>
          </cell>
          <cell r="Z2694">
            <v>66</v>
          </cell>
          <cell r="AA2694">
            <v>328.54</v>
          </cell>
          <cell r="AB2694">
            <v>65</v>
          </cell>
          <cell r="AC2694">
            <v>323.56</v>
          </cell>
          <cell r="AD2694">
            <v>-1</v>
          </cell>
          <cell r="AE2694">
            <v>-4.9800000000000004</v>
          </cell>
          <cell r="AF2694">
            <v>1</v>
          </cell>
        </row>
        <row r="2695">
          <cell r="A2695" t="str">
            <v>XP08/10538/02476</v>
          </cell>
          <cell r="B2695" t="str">
            <v>INV-OPR-ESTOC</v>
          </cell>
          <cell r="C2695" t="str">
            <v>Paper</v>
          </cell>
          <cell r="D2695" t="str">
            <v>TECNOLOGIES SOCIALS DE LA COMUNICACIÓ</v>
          </cell>
          <cell r="E2695">
            <v>32</v>
          </cell>
          <cell r="F2695">
            <v>4.4227999999999996</v>
          </cell>
          <cell r="G2695">
            <v>141.53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32</v>
          </cell>
          <cell r="Q2695">
            <v>141.53</v>
          </cell>
          <cell r="R2695">
            <v>4.4227999999999996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32</v>
          </cell>
          <cell r="AA2695">
            <v>141.53</v>
          </cell>
          <cell r="AB2695">
            <v>32</v>
          </cell>
          <cell r="AC2695">
            <v>141.53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A2696" t="str">
            <v>XP08/11029/02264</v>
          </cell>
          <cell r="B2696" t="str">
            <v>INV-OPR-ESTOC</v>
          </cell>
          <cell r="C2696" t="str">
            <v>Paper</v>
          </cell>
          <cell r="D2696" t="str">
            <v>ADMINISTRACIÓ DE XARXES I SISTEMES OPERATIUS</v>
          </cell>
          <cell r="E2696">
            <v>3</v>
          </cell>
          <cell r="F2696">
            <v>7.1555</v>
          </cell>
          <cell r="G2696">
            <v>21.47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3</v>
          </cell>
          <cell r="Q2696">
            <v>21.47</v>
          </cell>
          <cell r="R2696">
            <v>7.1555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3</v>
          </cell>
          <cell r="AA2696">
            <v>21.47</v>
          </cell>
          <cell r="AB2696">
            <v>3</v>
          </cell>
          <cell r="AC2696">
            <v>21.47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A2697" t="str">
            <v>XP08/12001/02159</v>
          </cell>
          <cell r="B2697" t="str">
            <v>INV-OPR-ESTOC</v>
          </cell>
          <cell r="C2697" t="str">
            <v>Paper</v>
          </cell>
          <cell r="D2697" t="str">
            <v>TEORIA POLÍTICA</v>
          </cell>
          <cell r="E2697">
            <v>4</v>
          </cell>
          <cell r="F2697">
            <v>3.3140999999999998</v>
          </cell>
          <cell r="G2697">
            <v>13.26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4</v>
          </cell>
          <cell r="Q2697">
            <v>13.26</v>
          </cell>
          <cell r="R2697">
            <v>3.3140999999999998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4</v>
          </cell>
          <cell r="AA2697">
            <v>13.26</v>
          </cell>
          <cell r="AB2697">
            <v>4</v>
          </cell>
          <cell r="AC2697">
            <v>13.26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A2698" t="str">
            <v>XP08/12002/02165</v>
          </cell>
          <cell r="B2698" t="str">
            <v>INV-OPR-ESTOC</v>
          </cell>
          <cell r="C2698" t="str">
            <v>Paper</v>
          </cell>
          <cell r="D2698" t="str">
            <v>SISTEMA POLÍTIC ESPANYOL</v>
          </cell>
          <cell r="E2698">
            <v>17</v>
          </cell>
          <cell r="F2698">
            <v>7.81</v>
          </cell>
          <cell r="G2698">
            <v>132.77000000000001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17</v>
          </cell>
          <cell r="Q2698">
            <v>132.77000000000001</v>
          </cell>
          <cell r="R2698">
            <v>7.81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17</v>
          </cell>
          <cell r="AA2698">
            <v>132.77000000000001</v>
          </cell>
          <cell r="AB2698">
            <v>17</v>
          </cell>
          <cell r="AC2698">
            <v>132.77000000000001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A2699" t="str">
            <v>XP08/12003/02172</v>
          </cell>
          <cell r="B2699" t="str">
            <v>INV-OPR-ESTOC</v>
          </cell>
          <cell r="C2699" t="str">
            <v>Paper</v>
          </cell>
          <cell r="D2699" t="str">
            <v>PARTITS POLÍTICS I SISTEMA ELECTORAL</v>
          </cell>
          <cell r="E2699">
            <v>7</v>
          </cell>
          <cell r="F2699">
            <v>5.0091999999999999</v>
          </cell>
          <cell r="G2699">
            <v>35.06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7</v>
          </cell>
          <cell r="Q2699">
            <v>35.06</v>
          </cell>
          <cell r="R2699">
            <v>5.0091999999999999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7</v>
          </cell>
          <cell r="AA2699">
            <v>35.06</v>
          </cell>
          <cell r="AB2699">
            <v>7</v>
          </cell>
          <cell r="AC2699">
            <v>35.06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A2700" t="str">
            <v>XP08/12004/02174</v>
          </cell>
          <cell r="B2700" t="str">
            <v>INV-OPR-ESTOC</v>
          </cell>
          <cell r="C2700" t="str">
            <v>Paper</v>
          </cell>
          <cell r="D2700" t="str">
            <v>POLÍTICA COMPARADA</v>
          </cell>
          <cell r="E2700">
            <v>3</v>
          </cell>
          <cell r="F2700">
            <v>5.1172000000000004</v>
          </cell>
          <cell r="G2700">
            <v>15.35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3</v>
          </cell>
          <cell r="Q2700">
            <v>15.35</v>
          </cell>
          <cell r="R2700">
            <v>5.1172000000000004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3</v>
          </cell>
          <cell r="AA2700">
            <v>15.35</v>
          </cell>
          <cell r="AB2700">
            <v>3</v>
          </cell>
          <cell r="AC2700">
            <v>15.35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A2701" t="str">
            <v>XP08/12005/02179</v>
          </cell>
          <cell r="B2701" t="str">
            <v>INV-OPR-ESTOC</v>
          </cell>
          <cell r="C2701" t="str">
            <v>Paper</v>
          </cell>
          <cell r="D2701" t="str">
            <v>ANÀLISI DE POLÍTIQUES PÚBLIQUES</v>
          </cell>
          <cell r="E2701">
            <v>8</v>
          </cell>
          <cell r="F2701">
            <v>4.9737999999999998</v>
          </cell>
          <cell r="G2701">
            <v>39.79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8</v>
          </cell>
          <cell r="Q2701">
            <v>39.79</v>
          </cell>
          <cell r="R2701">
            <v>4.9737999999999998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8</v>
          </cell>
          <cell r="AA2701">
            <v>39.79</v>
          </cell>
          <cell r="AB2701">
            <v>8</v>
          </cell>
          <cell r="AC2701">
            <v>39.79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A2702" t="str">
            <v>XP08/12006/02189</v>
          </cell>
          <cell r="B2702" t="str">
            <v>INV-OPR-ESTOC</v>
          </cell>
          <cell r="C2702" t="str">
            <v>Paper</v>
          </cell>
          <cell r="D2702" t="str">
            <v>SISTEMA CONSTITUCIONAL ESPANYOL</v>
          </cell>
          <cell r="E2702">
            <v>3</v>
          </cell>
          <cell r="F2702">
            <v>4.57</v>
          </cell>
          <cell r="G2702">
            <v>13.71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3</v>
          </cell>
          <cell r="Q2702">
            <v>13.71</v>
          </cell>
          <cell r="R2702">
            <v>4.57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3</v>
          </cell>
          <cell r="AA2702">
            <v>13.71</v>
          </cell>
          <cell r="AB2702">
            <v>3</v>
          </cell>
          <cell r="AC2702">
            <v>13.71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A2703" t="str">
            <v>XP08/12007/02195</v>
          </cell>
          <cell r="B2703" t="str">
            <v>INV-OPR-ESTOC</v>
          </cell>
          <cell r="C2703" t="str">
            <v>Paper</v>
          </cell>
          <cell r="D2703" t="str">
            <v>ADMINISTRACIÓ PÚBLICA: INSTITUCIONS I RÈGIM JURÍDIC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A2704" t="str">
            <v>XP08/12011/02200</v>
          </cell>
          <cell r="B2704" t="str">
            <v>INV-OPR-ESTOC</v>
          </cell>
          <cell r="C2704" t="str">
            <v>Paper</v>
          </cell>
          <cell r="D2704" t="str">
            <v>TRANSFORMACIONS POLÍTIQUES EN LA SOCIETAT DE LA INFORMACIÓ I</v>
          </cell>
          <cell r="E2704">
            <v>19</v>
          </cell>
          <cell r="F2704">
            <v>1.8594999999999999</v>
          </cell>
          <cell r="G2704">
            <v>35.33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19</v>
          </cell>
          <cell r="Q2704">
            <v>35.33</v>
          </cell>
          <cell r="R2704">
            <v>1.8594999999999999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19</v>
          </cell>
          <cell r="AA2704">
            <v>35.33</v>
          </cell>
          <cell r="AB2704">
            <v>19</v>
          </cell>
          <cell r="AC2704">
            <v>35.33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A2705" t="str">
            <v>XP08/12012/02204</v>
          </cell>
          <cell r="B2705" t="str">
            <v>INV-OPR-ESTOC</v>
          </cell>
          <cell r="C2705" t="str">
            <v>Paper</v>
          </cell>
          <cell r="D2705" t="str">
            <v>TRANSFORMACIONS POLÍTIQ. EN LA SOCIETAT DE LA INFORMACIÓ II</v>
          </cell>
          <cell r="E2705">
            <v>14</v>
          </cell>
          <cell r="F2705">
            <v>4.5030000000000001</v>
          </cell>
          <cell r="G2705">
            <v>63.04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14</v>
          </cell>
          <cell r="Q2705">
            <v>63.04</v>
          </cell>
          <cell r="R2705">
            <v>4.5030000000000001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14</v>
          </cell>
          <cell r="AA2705">
            <v>63.04</v>
          </cell>
          <cell r="AB2705">
            <v>14</v>
          </cell>
          <cell r="AC2705">
            <v>63.04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A2706" t="str">
            <v>XP08/12013/02208</v>
          </cell>
          <cell r="B2706" t="str">
            <v>INV-OPR-ESTOC</v>
          </cell>
          <cell r="C2706" t="str">
            <v>Paper</v>
          </cell>
          <cell r="D2706" t="str">
            <v>LA DEMOCRÀCIA: TEORIA I ANÀLISI</v>
          </cell>
          <cell r="E2706">
            <v>12</v>
          </cell>
          <cell r="F2706">
            <v>3.7273999999999998</v>
          </cell>
          <cell r="G2706">
            <v>44.73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12</v>
          </cell>
          <cell r="Q2706">
            <v>44.73</v>
          </cell>
          <cell r="R2706">
            <v>3.7273999999999998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12</v>
          </cell>
          <cell r="AA2706">
            <v>44.73</v>
          </cell>
          <cell r="AB2706">
            <v>12</v>
          </cell>
          <cell r="AC2706">
            <v>44.73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A2707" t="str">
            <v>XP08/12014/02212</v>
          </cell>
          <cell r="B2707" t="str">
            <v>INV-OPR-ESTOC</v>
          </cell>
          <cell r="C2707" t="str">
            <v>Paper</v>
          </cell>
          <cell r="D2707" t="str">
            <v>INTEGRACIÓ POLÍTICA: INSTITUCIONS I PROCESSOS</v>
          </cell>
          <cell r="E2707">
            <v>16</v>
          </cell>
          <cell r="F2707">
            <v>1.9865999999999999</v>
          </cell>
          <cell r="G2707">
            <v>31.79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16</v>
          </cell>
          <cell r="Q2707">
            <v>31.79</v>
          </cell>
          <cell r="R2707">
            <v>1.9865999999999999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16</v>
          </cell>
          <cell r="AA2707">
            <v>31.79</v>
          </cell>
          <cell r="AB2707">
            <v>16</v>
          </cell>
          <cell r="AC2707">
            <v>31.79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A2708" t="str">
            <v>XP08/12015/00310</v>
          </cell>
          <cell r="B2708" t="str">
            <v>INV-OPR-ESTOC</v>
          </cell>
          <cell r="C2708" t="str">
            <v>Paper</v>
          </cell>
          <cell r="D2708" t="str">
            <v>EUROPA I LA GOVERNABILITAT GLOBAL</v>
          </cell>
          <cell r="E2708">
            <v>14</v>
          </cell>
          <cell r="F2708">
            <v>5.8785999999999996</v>
          </cell>
          <cell r="G2708">
            <v>82.3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14</v>
          </cell>
          <cell r="Q2708">
            <v>82.3</v>
          </cell>
          <cell r="R2708">
            <v>5.8785999999999996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14</v>
          </cell>
          <cell r="AA2708">
            <v>82.3</v>
          </cell>
          <cell r="AB2708">
            <v>14</v>
          </cell>
          <cell r="AC2708">
            <v>82.3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A2709" t="str">
            <v>XP08/12016/02216</v>
          </cell>
          <cell r="B2709" t="str">
            <v>INV-OPR-ESTOC</v>
          </cell>
          <cell r="C2709" t="str">
            <v>Paper</v>
          </cell>
          <cell r="D2709" t="str">
            <v>GESTIÓ PÚBLICA</v>
          </cell>
          <cell r="E2709">
            <v>4</v>
          </cell>
          <cell r="F2709">
            <v>8.3178000000000001</v>
          </cell>
          <cell r="G2709">
            <v>33.270000000000003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4</v>
          </cell>
          <cell r="Q2709">
            <v>33.270000000000003</v>
          </cell>
          <cell r="R2709">
            <v>8.3178000000000001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4</v>
          </cell>
          <cell r="AA2709">
            <v>33.270000000000003</v>
          </cell>
          <cell r="AB2709">
            <v>4</v>
          </cell>
          <cell r="AC2709">
            <v>33.270000000000003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A2710" t="str">
            <v>XP08/12038/02224</v>
          </cell>
          <cell r="B2710" t="str">
            <v>INV-OPR-ESTOC</v>
          </cell>
          <cell r="C2710" t="str">
            <v>Paper</v>
          </cell>
          <cell r="D2710" t="str">
            <v>ECONOMIA POLÍTICA DEL DESENVOLUPAMENT</v>
          </cell>
          <cell r="E2710">
            <v>17</v>
          </cell>
          <cell r="F2710">
            <v>4.5522</v>
          </cell>
          <cell r="G2710">
            <v>77.39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17</v>
          </cell>
          <cell r="Q2710">
            <v>77.39</v>
          </cell>
          <cell r="R2710">
            <v>4.5522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17</v>
          </cell>
          <cell r="AA2710">
            <v>77.39</v>
          </cell>
          <cell r="AB2710">
            <v>17</v>
          </cell>
          <cell r="AC2710">
            <v>77.39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A2711" t="str">
            <v>XP08/12040/02229</v>
          </cell>
          <cell r="B2711" t="str">
            <v>INV-OPR-ESTOC</v>
          </cell>
          <cell r="C2711" t="str">
            <v>Paper</v>
          </cell>
          <cell r="D2711" t="str">
            <v>COMPORTAMENT ELECTORAL</v>
          </cell>
          <cell r="E2711">
            <v>3</v>
          </cell>
          <cell r="F2711">
            <v>6.7279999999999998</v>
          </cell>
          <cell r="G2711">
            <v>20.18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3</v>
          </cell>
          <cell r="Q2711">
            <v>20.18</v>
          </cell>
          <cell r="R2711">
            <v>6.7279999999999998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3</v>
          </cell>
          <cell r="AA2711">
            <v>20.18</v>
          </cell>
          <cell r="AB2711">
            <v>3</v>
          </cell>
          <cell r="AC2711">
            <v>20.18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A2712" t="str">
            <v>XP08/12041/02247</v>
          </cell>
          <cell r="B2712" t="str">
            <v>INV-OPR-ESTOC</v>
          </cell>
          <cell r="C2712" t="str">
            <v>Paper</v>
          </cell>
          <cell r="D2712" t="str">
            <v>TEORIA DE JOCS APLICADA A LA CIÈNCIA POLÍTICA</v>
          </cell>
          <cell r="E2712">
            <v>28</v>
          </cell>
          <cell r="F2712">
            <v>4.1573000000000002</v>
          </cell>
          <cell r="G2712">
            <v>116.4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28</v>
          </cell>
          <cell r="Q2712">
            <v>116.4</v>
          </cell>
          <cell r="R2712">
            <v>4.1573000000000002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28</v>
          </cell>
          <cell r="AA2712">
            <v>116.4</v>
          </cell>
          <cell r="AB2712">
            <v>28</v>
          </cell>
          <cell r="AC2712">
            <v>116.4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A2713" t="str">
            <v>XP08/12042/02236</v>
          </cell>
          <cell r="B2713" t="str">
            <v>INV-OPR-ESTOC</v>
          </cell>
          <cell r="C2713" t="str">
            <v>Paper</v>
          </cell>
          <cell r="D2713" t="str">
            <v>MÀRQUETING POLÍTIC</v>
          </cell>
          <cell r="E2713">
            <v>32</v>
          </cell>
          <cell r="F2713">
            <v>2.6850000000000001</v>
          </cell>
          <cell r="G2713">
            <v>85.92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32</v>
          </cell>
          <cell r="Q2713">
            <v>85.92</v>
          </cell>
          <cell r="R2713">
            <v>2.6850000000000001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32</v>
          </cell>
          <cell r="AA2713">
            <v>85.92</v>
          </cell>
          <cell r="AB2713">
            <v>32</v>
          </cell>
          <cell r="AC2713">
            <v>85.92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A2714" t="str">
            <v>XP08/12044/02242</v>
          </cell>
          <cell r="B2714" t="str">
            <v>INV-OPR-ESTOC</v>
          </cell>
          <cell r="C2714" t="str">
            <v>Paper</v>
          </cell>
          <cell r="D2714" t="str">
            <v>TÈCNIQUES D'INVESTIGACIÓ EN CIÈNCIA POLÍTCA II</v>
          </cell>
          <cell r="E2714">
            <v>20</v>
          </cell>
          <cell r="F2714">
            <v>4.0495000000000001</v>
          </cell>
          <cell r="G2714">
            <v>80.989999999999995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20</v>
          </cell>
          <cell r="Q2714">
            <v>80.989999999999995</v>
          </cell>
          <cell r="R2714">
            <v>4.0495000000000001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20</v>
          </cell>
          <cell r="AA2714">
            <v>80.989999999999995</v>
          </cell>
          <cell r="AB2714">
            <v>20</v>
          </cell>
          <cell r="AC2714">
            <v>80.989999999999995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A2715" t="str">
            <v>XP08/13006/01163</v>
          </cell>
          <cell r="B2715" t="str">
            <v>INV-OPR-ESTOC</v>
          </cell>
          <cell r="C2715" t="str">
            <v>Paper</v>
          </cell>
          <cell r="D2715" t="str">
            <v>POLÍTIQUES SOCIOLABORALS 2</v>
          </cell>
          <cell r="E2715">
            <v>1</v>
          </cell>
          <cell r="F2715">
            <v>6.4668000000000001</v>
          </cell>
          <cell r="G2715">
            <v>6.47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1</v>
          </cell>
          <cell r="Q2715">
            <v>6.47</v>
          </cell>
          <cell r="R2715">
            <v>6.4668000000000001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1</v>
          </cell>
          <cell r="AA2715">
            <v>6.47</v>
          </cell>
          <cell r="AB2715">
            <v>1</v>
          </cell>
          <cell r="AC2715">
            <v>6.47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A2716" t="str">
            <v>XP08/13017/02641</v>
          </cell>
          <cell r="B2716" t="str">
            <v>INV-OPR-ESTOC</v>
          </cell>
          <cell r="C2716" t="str">
            <v>Paper</v>
          </cell>
          <cell r="D2716" t="str">
            <v>LES ORGANITZACIONS SENSE FINALITAT DE LUCRE</v>
          </cell>
          <cell r="E2716">
            <v>3</v>
          </cell>
          <cell r="F2716">
            <v>4.4412000000000003</v>
          </cell>
          <cell r="G2716">
            <v>13.32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2</v>
          </cell>
          <cell r="M2716">
            <v>0</v>
          </cell>
          <cell r="N2716">
            <v>0</v>
          </cell>
          <cell r="O2716">
            <v>0</v>
          </cell>
          <cell r="P2716">
            <v>5</v>
          </cell>
          <cell r="Q2716">
            <v>13.32</v>
          </cell>
          <cell r="R2716">
            <v>2.6646999999999998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5</v>
          </cell>
          <cell r="AA2716">
            <v>13.32</v>
          </cell>
          <cell r="AB2716">
            <v>5</v>
          </cell>
          <cell r="AC2716">
            <v>13.32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A2717" t="str">
            <v>XP08/14012/00324</v>
          </cell>
          <cell r="B2717" t="str">
            <v>INV-OPR-ESTOC</v>
          </cell>
          <cell r="C2717" t="str">
            <v>Paper</v>
          </cell>
          <cell r="D2717" t="str">
            <v>MÀRQUETING ELECTRÒNIC</v>
          </cell>
          <cell r="E2717">
            <v>3</v>
          </cell>
          <cell r="F2717">
            <v>7.2083000000000004</v>
          </cell>
          <cell r="G2717">
            <v>21.63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3</v>
          </cell>
          <cell r="M2717">
            <v>0</v>
          </cell>
          <cell r="N2717">
            <v>0</v>
          </cell>
          <cell r="O2717">
            <v>0</v>
          </cell>
          <cell r="P2717">
            <v>6</v>
          </cell>
          <cell r="Q2717">
            <v>21.63</v>
          </cell>
          <cell r="R2717">
            <v>3.6042000000000001</v>
          </cell>
          <cell r="S2717">
            <v>0</v>
          </cell>
          <cell r="T2717">
            <v>1</v>
          </cell>
          <cell r="U2717">
            <v>0</v>
          </cell>
          <cell r="V2717">
            <v>0</v>
          </cell>
          <cell r="W2717">
            <v>1</v>
          </cell>
          <cell r="X2717">
            <v>0.16666666666666696</v>
          </cell>
          <cell r="Y2717">
            <v>3.6</v>
          </cell>
          <cell r="Z2717">
            <v>5</v>
          </cell>
          <cell r="AA2717">
            <v>18.02</v>
          </cell>
          <cell r="AB2717">
            <v>5</v>
          </cell>
          <cell r="AC2717">
            <v>18.02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A2718" t="str">
            <v>XP08/16013/02290</v>
          </cell>
          <cell r="B2718" t="str">
            <v>INV-OPR-ESTOC</v>
          </cell>
          <cell r="C2718" t="str">
            <v>Paper</v>
          </cell>
          <cell r="D2718" t="str">
            <v>PSICOLOGIA DE LA COMUNICACIÓ</v>
          </cell>
          <cell r="E2718">
            <v>11</v>
          </cell>
          <cell r="F2718">
            <v>5.1215000000000002</v>
          </cell>
          <cell r="G2718">
            <v>56.34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11</v>
          </cell>
          <cell r="Q2718">
            <v>56.34</v>
          </cell>
          <cell r="R2718">
            <v>5.1215000000000002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11</v>
          </cell>
          <cell r="AA2718">
            <v>56.34</v>
          </cell>
          <cell r="AB2718">
            <v>11</v>
          </cell>
          <cell r="AC2718">
            <v>56.34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A2719" t="str">
            <v>XP08/16048/00599</v>
          </cell>
          <cell r="B2719" t="str">
            <v>INV-OPR-ESTOC</v>
          </cell>
          <cell r="C2719" t="str">
            <v>Paper</v>
          </cell>
          <cell r="D2719" t="str">
            <v>VÍDEO DIGITAL DE CREACIÓ</v>
          </cell>
          <cell r="E2719">
            <v>13</v>
          </cell>
          <cell r="F2719">
            <v>3.673</v>
          </cell>
          <cell r="G2719">
            <v>47.75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  <cell r="O2719">
            <v>0</v>
          </cell>
          <cell r="P2719">
            <v>13</v>
          </cell>
          <cell r="Q2719">
            <v>47.75</v>
          </cell>
          <cell r="R2719">
            <v>3.673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13</v>
          </cell>
          <cell r="AA2719">
            <v>47.75</v>
          </cell>
          <cell r="AB2719">
            <v>13</v>
          </cell>
          <cell r="AC2719">
            <v>47.75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A2720" t="str">
            <v>XP08/17013/02496</v>
          </cell>
          <cell r="B2720" t="str">
            <v>INV-OPR-ESTOC</v>
          </cell>
          <cell r="C2720" t="str">
            <v>Paper</v>
          </cell>
          <cell r="D2720" t="str">
            <v>ORGANITZACIÓ POLÍTICA I JURÍDICA A L'ÀSIA ORIENTAL</v>
          </cell>
          <cell r="E2720">
            <v>15</v>
          </cell>
          <cell r="F2720">
            <v>7.6294000000000004</v>
          </cell>
          <cell r="G2720">
            <v>114.44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0</v>
          </cell>
          <cell r="P2720">
            <v>15</v>
          </cell>
          <cell r="Q2720">
            <v>114.44</v>
          </cell>
          <cell r="R2720">
            <v>7.6294000000000004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15</v>
          </cell>
          <cell r="AA2720">
            <v>114.44</v>
          </cell>
          <cell r="AB2720">
            <v>15</v>
          </cell>
          <cell r="AC2720">
            <v>114.44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A2721" t="str">
            <v>XP08/17016/00439</v>
          </cell>
          <cell r="B2721" t="str">
            <v>INV-OPR-ESTOC</v>
          </cell>
          <cell r="C2721" t="str">
            <v>Paper</v>
          </cell>
          <cell r="D2721" t="str">
            <v>CLAUS PER A ENTENDRE LA XINA DEL SEGLE XXI</v>
          </cell>
          <cell r="E2721">
            <v>49</v>
          </cell>
          <cell r="F2721">
            <v>5.91</v>
          </cell>
          <cell r="G2721">
            <v>289.58999999999997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49</v>
          </cell>
          <cell r="Q2721">
            <v>289.58999999999997</v>
          </cell>
          <cell r="R2721">
            <v>5.91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49</v>
          </cell>
          <cell r="AA2721">
            <v>289.58999999999997</v>
          </cell>
          <cell r="AB2721">
            <v>49</v>
          </cell>
          <cell r="AC2721">
            <v>289.58999999999997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A2722" t="str">
            <v>XP08/17057/02485</v>
          </cell>
          <cell r="B2722" t="str">
            <v>INV-OPR-ESTOC</v>
          </cell>
          <cell r="C2722" t="str">
            <v>Paper</v>
          </cell>
          <cell r="D2722" t="str">
            <v>JAPONÈS IV: INTRODUCCIÓ A LA LLENGUA I L'ESCRIPTURA JAPONESA</v>
          </cell>
          <cell r="E2722">
            <v>7</v>
          </cell>
          <cell r="F2722">
            <v>8.484</v>
          </cell>
          <cell r="G2722">
            <v>59.39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7</v>
          </cell>
          <cell r="Q2722">
            <v>59.39</v>
          </cell>
          <cell r="R2722">
            <v>8.484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7</v>
          </cell>
          <cell r="AA2722">
            <v>59.39</v>
          </cell>
          <cell r="AB2722">
            <v>7</v>
          </cell>
          <cell r="AC2722">
            <v>59.39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A2723" t="str">
            <v>XP08/18007/00637</v>
          </cell>
          <cell r="B2723" t="str">
            <v>INV-OPR-ESTOC</v>
          </cell>
          <cell r="C2723" t="str">
            <v>Paper</v>
          </cell>
          <cell r="D2723" t="str">
            <v>TEORIA I TÈCNIQUES DE LES RELACIONS PÚBLIQUES I</v>
          </cell>
          <cell r="E2723">
            <v>1</v>
          </cell>
          <cell r="F2723">
            <v>4.4233000000000002</v>
          </cell>
          <cell r="G2723">
            <v>4.42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1</v>
          </cell>
          <cell r="M2723">
            <v>0</v>
          </cell>
          <cell r="N2723">
            <v>0</v>
          </cell>
          <cell r="O2723">
            <v>0</v>
          </cell>
          <cell r="P2723">
            <v>2</v>
          </cell>
          <cell r="Q2723">
            <v>4.42</v>
          </cell>
          <cell r="R2723">
            <v>2.2115999999999998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2</v>
          </cell>
          <cell r="AA2723">
            <v>4.42</v>
          </cell>
          <cell r="AB2723">
            <v>2</v>
          </cell>
          <cell r="AC2723">
            <v>4.42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A2724" t="str">
            <v>XP08/18011/01955</v>
          </cell>
          <cell r="B2724" t="str">
            <v>INV-OPR-ESTOC</v>
          </cell>
          <cell r="C2724" t="str">
            <v>Paper</v>
          </cell>
          <cell r="D2724" t="str">
            <v>COMUNICACIÓ DEL PATRIMONI CULTURAL</v>
          </cell>
          <cell r="E2724">
            <v>3</v>
          </cell>
          <cell r="F2724">
            <v>3.6833999999999998</v>
          </cell>
          <cell r="G2724">
            <v>11.05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3</v>
          </cell>
          <cell r="Q2724">
            <v>11.05</v>
          </cell>
          <cell r="R2724">
            <v>3.6833999999999998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3</v>
          </cell>
          <cell r="AA2724">
            <v>11.05</v>
          </cell>
          <cell r="AB2724">
            <v>3</v>
          </cell>
          <cell r="AC2724">
            <v>11.05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A2725" t="str">
            <v>XP08/18014/02120</v>
          </cell>
          <cell r="B2725" t="str">
            <v>INV-OPR-ESTOC</v>
          </cell>
          <cell r="C2725" t="str">
            <v>Paper</v>
          </cell>
          <cell r="D2725" t="str">
            <v>COMUNICACIÓ POLÍTICA I D'INSTITUCIONS PÚBLIQUES</v>
          </cell>
          <cell r="E2725">
            <v>2</v>
          </cell>
          <cell r="F2725">
            <v>4.8578000000000001</v>
          </cell>
          <cell r="G2725">
            <v>9.7200000000000006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2</v>
          </cell>
          <cell r="Q2725">
            <v>9.7200000000000006</v>
          </cell>
          <cell r="R2725">
            <v>4.8578000000000001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2</v>
          </cell>
          <cell r="AA2725">
            <v>9.7200000000000006</v>
          </cell>
          <cell r="AB2725">
            <v>2</v>
          </cell>
          <cell r="AC2725">
            <v>9.7200000000000006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A2726" t="str">
            <v>XP08/18015/01174</v>
          </cell>
          <cell r="B2726" t="str">
            <v>INV-OPR-ESTOC</v>
          </cell>
          <cell r="C2726" t="str">
            <v>Paper</v>
          </cell>
          <cell r="D2726" t="str">
            <v>DIRECCIÓ DE COMPTES</v>
          </cell>
          <cell r="E2726">
            <v>12</v>
          </cell>
          <cell r="F2726">
            <v>5.52</v>
          </cell>
          <cell r="G2726">
            <v>66.239999999999995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12</v>
          </cell>
          <cell r="Q2726">
            <v>66.239999999999995</v>
          </cell>
          <cell r="R2726">
            <v>5.52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12</v>
          </cell>
          <cell r="AA2726">
            <v>66.239999999999995</v>
          </cell>
          <cell r="AB2726">
            <v>12</v>
          </cell>
          <cell r="AC2726">
            <v>66.239999999999995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A2727" t="str">
            <v>XP08/18020/00641</v>
          </cell>
          <cell r="B2727" t="str">
            <v>INV-OPR-ESTOC</v>
          </cell>
          <cell r="C2727" t="str">
            <v>Paper</v>
          </cell>
          <cell r="D2727" t="str">
            <v>PUBLICITAT I RELACIONS PÚBLIQUES II</v>
          </cell>
          <cell r="E2727">
            <v>62</v>
          </cell>
          <cell r="F2727">
            <v>5.0212000000000003</v>
          </cell>
          <cell r="G2727">
            <v>311.31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62</v>
          </cell>
          <cell r="Q2727">
            <v>311.31</v>
          </cell>
          <cell r="R2727">
            <v>5.0212000000000003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62</v>
          </cell>
          <cell r="AA2727">
            <v>311.31</v>
          </cell>
          <cell r="AB2727">
            <v>62</v>
          </cell>
          <cell r="AC2727">
            <v>311.31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A2728" t="str">
            <v>XP08/18021/00466</v>
          </cell>
          <cell r="B2728" t="str">
            <v>INV-OPR-ESTOC</v>
          </cell>
          <cell r="C2728" t="str">
            <v>Paper</v>
          </cell>
          <cell r="D2728" t="str">
            <v>SEMINARI DE PUBLICITAT</v>
          </cell>
          <cell r="E2728">
            <v>38</v>
          </cell>
          <cell r="F2728">
            <v>4.9123000000000001</v>
          </cell>
          <cell r="G2728">
            <v>186.67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38</v>
          </cell>
          <cell r="Q2728">
            <v>186.67</v>
          </cell>
          <cell r="R2728">
            <v>4.9123000000000001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38</v>
          </cell>
          <cell r="AA2728">
            <v>186.67</v>
          </cell>
          <cell r="AB2728">
            <v>38</v>
          </cell>
          <cell r="AC2728">
            <v>186.67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A2729" t="str">
            <v>XP08/18022/02471</v>
          </cell>
          <cell r="B2729" t="str">
            <v>INV-OPR-ESTOC</v>
          </cell>
          <cell r="C2729" t="str">
            <v>Paper</v>
          </cell>
          <cell r="D2729" t="str">
            <v>COMUNICACIÓ DE CRISI</v>
          </cell>
          <cell r="E2729">
            <v>4</v>
          </cell>
          <cell r="F2729">
            <v>4.4703999999999997</v>
          </cell>
          <cell r="G2729">
            <v>17.88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4</v>
          </cell>
          <cell r="Q2729">
            <v>17.88</v>
          </cell>
          <cell r="R2729">
            <v>4.4703999999999997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4</v>
          </cell>
          <cell r="AA2729">
            <v>17.88</v>
          </cell>
          <cell r="AB2729">
            <v>4</v>
          </cell>
          <cell r="AC2729">
            <v>17.88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A2730" t="str">
            <v>XP08/18023/00459</v>
          </cell>
          <cell r="B2730" t="str">
            <v>INV-OPR-ESTOC</v>
          </cell>
          <cell r="C2730" t="str">
            <v>Paper</v>
          </cell>
          <cell r="D2730" t="str">
            <v>COMUNICACIÓ PERSUASIVA EN ELS MITJANS DIGITALS</v>
          </cell>
          <cell r="E2730">
            <v>6</v>
          </cell>
          <cell r="F2730">
            <v>7.2480000000000002</v>
          </cell>
          <cell r="G2730">
            <v>43.49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6</v>
          </cell>
          <cell r="Q2730">
            <v>43.49</v>
          </cell>
          <cell r="R2730">
            <v>7.2480000000000002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6</v>
          </cell>
          <cell r="AA2730">
            <v>43.49</v>
          </cell>
          <cell r="AB2730">
            <v>6</v>
          </cell>
          <cell r="AC2730">
            <v>43.49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A2731" t="str">
            <v>XP08/18026/02262</v>
          </cell>
          <cell r="B2731" t="str">
            <v>INV-OPR-ESTOC</v>
          </cell>
          <cell r="C2731" t="str">
            <v>Paper</v>
          </cell>
          <cell r="D2731" t="str">
            <v>LOBBISME I GRUPS D'INFLUÈNCIA</v>
          </cell>
          <cell r="E2731">
            <v>5</v>
          </cell>
          <cell r="F2731">
            <v>5.2344999999999997</v>
          </cell>
          <cell r="G2731">
            <v>26.17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5</v>
          </cell>
          <cell r="Q2731">
            <v>26.17</v>
          </cell>
          <cell r="R2731">
            <v>5.2344999999999997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5</v>
          </cell>
          <cell r="AA2731">
            <v>26.17</v>
          </cell>
          <cell r="AB2731">
            <v>5</v>
          </cell>
          <cell r="AC2731">
            <v>26.17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A2732" t="str">
            <v>XP08/18027/00471</v>
          </cell>
          <cell r="B2732" t="str">
            <v>INV-OPR-ESTOC</v>
          </cell>
          <cell r="C2732" t="str">
            <v>Paper</v>
          </cell>
          <cell r="D2732" t="str">
            <v>PROTOCOL I ORGANITZACIÓ D'ESDEVENIMENTS</v>
          </cell>
          <cell r="E2732">
            <v>1</v>
          </cell>
          <cell r="F2732">
            <v>4.6394000000000002</v>
          </cell>
          <cell r="G2732">
            <v>4.6399999999999997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1</v>
          </cell>
          <cell r="Q2732">
            <v>4.6399999999999997</v>
          </cell>
          <cell r="R2732">
            <v>4.6394000000000002</v>
          </cell>
          <cell r="S2732">
            <v>0</v>
          </cell>
          <cell r="T2732">
            <v>0</v>
          </cell>
          <cell r="U2732">
            <v>1</v>
          </cell>
          <cell r="V2732">
            <v>0</v>
          </cell>
          <cell r="W2732">
            <v>1</v>
          </cell>
          <cell r="X2732">
            <v>1</v>
          </cell>
          <cell r="Y2732">
            <v>4.6399999999999997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A2733" t="str">
            <v>XP08/18028/00614</v>
          </cell>
          <cell r="B2733" t="str">
            <v>INV-OPR-ESTOC</v>
          </cell>
          <cell r="C2733" t="str">
            <v>Paper</v>
          </cell>
          <cell r="D2733" t="str">
            <v>REDACCIÓ PERIODÍSTICA</v>
          </cell>
          <cell r="E2733">
            <v>5</v>
          </cell>
          <cell r="F2733">
            <v>3.8102</v>
          </cell>
          <cell r="G2733">
            <v>19.05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5</v>
          </cell>
          <cell r="Q2733">
            <v>19.05</v>
          </cell>
          <cell r="R2733">
            <v>3.8102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5</v>
          </cell>
          <cell r="AA2733">
            <v>19.05</v>
          </cell>
          <cell r="AB2733">
            <v>5</v>
          </cell>
          <cell r="AC2733">
            <v>19.05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A2734" t="str">
            <v>XP08/19018/00443</v>
          </cell>
          <cell r="B2734" t="str">
            <v>INV-OPR-ESTOC</v>
          </cell>
          <cell r="C2734" t="str">
            <v>Paper</v>
          </cell>
          <cell r="D2734" t="str">
            <v>TREBALL FINAL DE CARRERA</v>
          </cell>
          <cell r="E2734">
            <v>15</v>
          </cell>
          <cell r="F2734">
            <v>3.0739000000000001</v>
          </cell>
          <cell r="G2734">
            <v>46.11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15</v>
          </cell>
          <cell r="Q2734">
            <v>46.11</v>
          </cell>
          <cell r="R2734">
            <v>3.0739000000000001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15</v>
          </cell>
          <cell r="AA2734">
            <v>46.11</v>
          </cell>
          <cell r="AB2734">
            <v>15</v>
          </cell>
          <cell r="AC2734">
            <v>46.11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A2735" t="str">
            <v>XP08/19019/00423</v>
          </cell>
          <cell r="B2735" t="str">
            <v>INV-OPR-ESTOC</v>
          </cell>
          <cell r="C2735" t="str">
            <v>Paper</v>
          </cell>
          <cell r="D2735" t="str">
            <v>CODIFICACIÓ DEL SO I LA IMATGE</v>
          </cell>
          <cell r="E2735">
            <v>48</v>
          </cell>
          <cell r="F2735">
            <v>4.3727</v>
          </cell>
          <cell r="G2735">
            <v>209.89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48</v>
          </cell>
          <cell r="Q2735">
            <v>209.89</v>
          </cell>
          <cell r="R2735">
            <v>4.3727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48</v>
          </cell>
          <cell r="AA2735">
            <v>209.89</v>
          </cell>
          <cell r="AB2735">
            <v>48</v>
          </cell>
          <cell r="AC2735">
            <v>209.89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A2736" t="str">
            <v>XP08/19042/00400</v>
          </cell>
          <cell r="B2736" t="str">
            <v>INV-OPR-ESTOC</v>
          </cell>
          <cell r="C2736" t="str">
            <v>Paper</v>
          </cell>
          <cell r="D2736" t="str">
            <v>COMUNICACIONS AVANÇADES</v>
          </cell>
          <cell r="E2736">
            <v>67</v>
          </cell>
          <cell r="F2736">
            <v>5.5936000000000003</v>
          </cell>
          <cell r="G2736">
            <v>374.77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67</v>
          </cell>
          <cell r="Q2736">
            <v>374.77</v>
          </cell>
          <cell r="R2736">
            <v>5.5936000000000003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67</v>
          </cell>
          <cell r="AA2736">
            <v>374.77</v>
          </cell>
          <cell r="AB2736">
            <v>67</v>
          </cell>
          <cell r="AC2736">
            <v>374.77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A2737" t="str">
            <v>XP08/19045/00544</v>
          </cell>
          <cell r="B2737" t="str">
            <v>INV-OPR-ESTOC</v>
          </cell>
          <cell r="C2737" t="str">
            <v>Paper</v>
          </cell>
          <cell r="D2737" t="str">
            <v>INFRAESTRUCTURES DE TELECOMUNICACIÓ</v>
          </cell>
          <cell r="E2737">
            <v>66</v>
          </cell>
          <cell r="F2737">
            <v>3.8340999999999998</v>
          </cell>
          <cell r="G2737">
            <v>253.05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66</v>
          </cell>
          <cell r="Q2737">
            <v>253.05</v>
          </cell>
          <cell r="R2737">
            <v>3.8340999999999998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66</v>
          </cell>
          <cell r="AA2737">
            <v>253.05</v>
          </cell>
          <cell r="AB2737">
            <v>66</v>
          </cell>
          <cell r="AC2737">
            <v>253.05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A2738" t="str">
            <v>XP08/50023/00358</v>
          </cell>
          <cell r="B2738" t="str">
            <v>INV-OPR-ESTOC</v>
          </cell>
          <cell r="C2738" t="str">
            <v>Paper</v>
          </cell>
          <cell r="D2738" t="str">
            <v>GESTIÓN Y ORGANIZACIÓN DE LA PRODUCCIÓN 1</v>
          </cell>
          <cell r="E2738">
            <v>9</v>
          </cell>
          <cell r="F2738">
            <v>6.2595000000000001</v>
          </cell>
          <cell r="G2738">
            <v>56.34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9</v>
          </cell>
          <cell r="Q2738">
            <v>56.34</v>
          </cell>
          <cell r="R2738">
            <v>6.2595000000000001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9</v>
          </cell>
          <cell r="AA2738">
            <v>56.34</v>
          </cell>
          <cell r="AB2738">
            <v>9</v>
          </cell>
          <cell r="AC2738">
            <v>56.34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A2739" t="str">
            <v>XP08/50039/00369</v>
          </cell>
          <cell r="B2739" t="str">
            <v>INV-OPR-ESTOC</v>
          </cell>
          <cell r="C2739" t="str">
            <v>Paper</v>
          </cell>
          <cell r="D2739" t="str">
            <v>FUNDAMENTOS DE FOTOGRAFÍA E IMAGEN DIGITAL</v>
          </cell>
          <cell r="E2739">
            <v>2</v>
          </cell>
          <cell r="F2739">
            <v>2.8605</v>
          </cell>
          <cell r="G2739">
            <v>5.72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2</v>
          </cell>
          <cell r="Q2739">
            <v>5.72</v>
          </cell>
          <cell r="R2739">
            <v>2.8605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2</v>
          </cell>
          <cell r="AA2739">
            <v>5.72</v>
          </cell>
          <cell r="AB2739">
            <v>2</v>
          </cell>
          <cell r="AC2739">
            <v>5.72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A2740" t="str">
            <v>XP08/71015/02080</v>
          </cell>
          <cell r="B2740" t="str">
            <v>INV-OPR-ESTOC</v>
          </cell>
          <cell r="C2740" t="str">
            <v>Paper</v>
          </cell>
          <cell r="D2740" t="str">
            <v>ECONOMÍA ESPAÑOLA Y MUNDIAL</v>
          </cell>
          <cell r="E2740">
            <v>4</v>
          </cell>
          <cell r="F2740">
            <v>6.7668999999999997</v>
          </cell>
          <cell r="G2740">
            <v>27.07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>
            <v>0</v>
          </cell>
          <cell r="P2740">
            <v>4</v>
          </cell>
          <cell r="Q2740">
            <v>27.07</v>
          </cell>
          <cell r="R2740">
            <v>6.7668999999999997</v>
          </cell>
          <cell r="S2740">
            <v>0</v>
          </cell>
          <cell r="T2740">
            <v>0</v>
          </cell>
          <cell r="U2740">
            <v>0</v>
          </cell>
          <cell r="V2740">
            <v>0</v>
          </cell>
          <cell r="W2740">
            <v>0</v>
          </cell>
          <cell r="X2740">
            <v>0</v>
          </cell>
          <cell r="Y2740">
            <v>0</v>
          </cell>
          <cell r="Z2740">
            <v>4</v>
          </cell>
          <cell r="AA2740">
            <v>27.07</v>
          </cell>
          <cell r="AB2740">
            <v>4</v>
          </cell>
          <cell r="AC2740">
            <v>27.07</v>
          </cell>
          <cell r="AD2740">
            <v>0</v>
          </cell>
          <cell r="AE2740">
            <v>0</v>
          </cell>
          <cell r="AF2740">
            <v>0</v>
          </cell>
        </row>
        <row r="2741">
          <cell r="A2741" t="str">
            <v>XP08/71016/00563</v>
          </cell>
          <cell r="B2741" t="str">
            <v>INV-OPR-ESTOC</v>
          </cell>
          <cell r="C2741" t="str">
            <v>Paper</v>
          </cell>
          <cell r="D2741" t="str">
            <v>DIRECCIÓN FINANCIERA II</v>
          </cell>
          <cell r="E2741">
            <v>2</v>
          </cell>
          <cell r="F2741">
            <v>5.4165000000000001</v>
          </cell>
          <cell r="G2741">
            <v>10.83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1</v>
          </cell>
          <cell r="M2741">
            <v>0</v>
          </cell>
          <cell r="N2741">
            <v>0</v>
          </cell>
          <cell r="O2741">
            <v>0</v>
          </cell>
          <cell r="P2741">
            <v>3</v>
          </cell>
          <cell r="Q2741">
            <v>10.83</v>
          </cell>
          <cell r="R2741">
            <v>3.6110000000000002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3</v>
          </cell>
          <cell r="AA2741">
            <v>10.83</v>
          </cell>
          <cell r="AB2741">
            <v>3</v>
          </cell>
          <cell r="AC2741">
            <v>10.83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A2742" t="str">
            <v>XP08/71077/01232</v>
          </cell>
          <cell r="B2742" t="str">
            <v>INV-OPR-ESTOC</v>
          </cell>
          <cell r="C2742" t="str">
            <v>Paper</v>
          </cell>
          <cell r="D2742" t="str">
            <v>SISTEMA FISCAL II</v>
          </cell>
          <cell r="E2742">
            <v>3</v>
          </cell>
          <cell r="F2742">
            <v>2.7227999999999999</v>
          </cell>
          <cell r="G2742">
            <v>8.17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3</v>
          </cell>
          <cell r="Q2742">
            <v>8.17</v>
          </cell>
          <cell r="R2742">
            <v>2.7227999999999999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3</v>
          </cell>
          <cell r="AA2742">
            <v>8.17</v>
          </cell>
          <cell r="AB2742">
            <v>3</v>
          </cell>
          <cell r="AC2742">
            <v>8.17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A2743" t="str">
            <v>XP08/72079/00333</v>
          </cell>
          <cell r="B2743" t="str">
            <v>INV-OPR-ESTOC</v>
          </cell>
          <cell r="C2743" t="str">
            <v>Paper</v>
          </cell>
          <cell r="D2743" t="str">
            <v>ORIENTACIÓN PROFESIONAL</v>
          </cell>
          <cell r="E2743">
            <v>10</v>
          </cell>
          <cell r="F2743">
            <v>8.9171999999999993</v>
          </cell>
          <cell r="G2743">
            <v>89.17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10</v>
          </cell>
          <cell r="Q2743">
            <v>89.17</v>
          </cell>
          <cell r="R2743">
            <v>8.9171999999999993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10</v>
          </cell>
          <cell r="AA2743">
            <v>89.17</v>
          </cell>
          <cell r="AB2743">
            <v>10</v>
          </cell>
          <cell r="AC2743">
            <v>89.17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A2744" t="str">
            <v>XP08/73041/02632</v>
          </cell>
          <cell r="B2744" t="str">
            <v>INV-OPR-ESTOC</v>
          </cell>
          <cell r="C2744" t="str">
            <v>Paper</v>
          </cell>
          <cell r="D2744" t="str">
            <v>DERECHO DE LA FUNCIÓN PÚBLICA</v>
          </cell>
          <cell r="E2744">
            <v>34</v>
          </cell>
          <cell r="F2744">
            <v>7.7339000000000002</v>
          </cell>
          <cell r="G2744">
            <v>262.95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34</v>
          </cell>
          <cell r="Q2744">
            <v>262.95</v>
          </cell>
          <cell r="R2744">
            <v>7.7339000000000002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34</v>
          </cell>
          <cell r="AA2744">
            <v>262.95</v>
          </cell>
          <cell r="AB2744">
            <v>34</v>
          </cell>
          <cell r="AC2744">
            <v>262.95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A2745" t="str">
            <v>XP08/73072/00486</v>
          </cell>
          <cell r="B2745" t="str">
            <v>INV-OPR-ESTOC</v>
          </cell>
          <cell r="C2745" t="str">
            <v>Paper</v>
          </cell>
          <cell r="D2745" t="str">
            <v>DERECHO ECLESIÁSTICO DEL ESTADO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A2746" t="str">
            <v>XP08/73078/02601</v>
          </cell>
          <cell r="B2746" t="str">
            <v>INV-OPR-ESTOC</v>
          </cell>
          <cell r="C2746" t="str">
            <v>Paper</v>
          </cell>
          <cell r="D2746" t="str">
            <v>DERECHO Y NUEVAS TECNOLOGÍAS II</v>
          </cell>
          <cell r="E2746">
            <v>27</v>
          </cell>
          <cell r="F2746">
            <v>6.2864000000000004</v>
          </cell>
          <cell r="G2746">
            <v>169.73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27</v>
          </cell>
          <cell r="Q2746">
            <v>169.73</v>
          </cell>
          <cell r="R2746">
            <v>6.2864000000000004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27</v>
          </cell>
          <cell r="AA2746">
            <v>169.73</v>
          </cell>
          <cell r="AB2746">
            <v>27</v>
          </cell>
          <cell r="AC2746">
            <v>169.73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A2747" t="str">
            <v>XP08/73505/02285</v>
          </cell>
          <cell r="B2747" t="str">
            <v>INV-OPR-ESTOC</v>
          </cell>
          <cell r="C2747" t="str">
            <v>Paper</v>
          </cell>
          <cell r="D2747" t="str">
            <v>TÉCNICAS DE EXPRESIÓN, ARGUMENTACIÓN Y NEGOCIACIÓN</v>
          </cell>
          <cell r="E2747">
            <v>1</v>
          </cell>
          <cell r="F2747">
            <v>5.093</v>
          </cell>
          <cell r="G2747">
            <v>5.09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1</v>
          </cell>
          <cell r="Q2747">
            <v>5.09</v>
          </cell>
          <cell r="R2747">
            <v>5.093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1</v>
          </cell>
          <cell r="AA2747">
            <v>5.09</v>
          </cell>
          <cell r="AB2747">
            <v>1</v>
          </cell>
          <cell r="AC2747">
            <v>5.09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A2748" t="str">
            <v>XP08/73506/02590</v>
          </cell>
          <cell r="B2748" t="str">
            <v>INV-OPR-ESTOC</v>
          </cell>
          <cell r="C2748" t="str">
            <v>Paper</v>
          </cell>
          <cell r="D2748" t="str">
            <v>INTRODUCCIÓN A LA ECONOMÍA</v>
          </cell>
          <cell r="E2748">
            <v>13</v>
          </cell>
          <cell r="F2748">
            <v>4.3693999999999997</v>
          </cell>
          <cell r="G2748">
            <v>56.8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13</v>
          </cell>
          <cell r="Q2748">
            <v>56.8</v>
          </cell>
          <cell r="R2748">
            <v>4.3693999999999997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13</v>
          </cell>
          <cell r="AA2748">
            <v>56.8</v>
          </cell>
          <cell r="AB2748">
            <v>13</v>
          </cell>
          <cell r="AC2748">
            <v>56.8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A2749" t="str">
            <v>XP08/73507/01134</v>
          </cell>
          <cell r="B2749" t="str">
            <v>INV-OPR-ESTOC</v>
          </cell>
          <cell r="C2749" t="str">
            <v>Paper</v>
          </cell>
          <cell r="D2749" t="str">
            <v>POLÍTICA Y SOCIEDAD</v>
          </cell>
          <cell r="E2749">
            <v>51</v>
          </cell>
          <cell r="F2749">
            <v>7.2644000000000002</v>
          </cell>
          <cell r="G2749">
            <v>370.48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51</v>
          </cell>
          <cell r="Q2749">
            <v>370.48</v>
          </cell>
          <cell r="R2749">
            <v>7.2644000000000002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51</v>
          </cell>
          <cell r="AA2749">
            <v>370.48</v>
          </cell>
          <cell r="AB2749">
            <v>51</v>
          </cell>
          <cell r="AC2749">
            <v>370.48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A2750" t="str">
            <v>XP08/73508/01141</v>
          </cell>
          <cell r="B2750" t="str">
            <v>INV-OPR-ESTOC</v>
          </cell>
          <cell r="C2750" t="str">
            <v>Paper</v>
          </cell>
          <cell r="D2750" t="str">
            <v>INTRODUCCIÓN AL DERECHO</v>
          </cell>
          <cell r="E2750">
            <v>47</v>
          </cell>
          <cell r="F2750">
            <v>6.0902000000000003</v>
          </cell>
          <cell r="G2750">
            <v>286.24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47</v>
          </cell>
          <cell r="Q2750">
            <v>286.24</v>
          </cell>
          <cell r="R2750">
            <v>6.0902000000000003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47</v>
          </cell>
          <cell r="AA2750">
            <v>286.24</v>
          </cell>
          <cell r="AB2750">
            <v>47</v>
          </cell>
          <cell r="AC2750">
            <v>286.24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A2751" t="str">
            <v>XP08/73510/02298</v>
          </cell>
          <cell r="B2751" t="str">
            <v>INV-OPR-ESTOC</v>
          </cell>
          <cell r="C2751" t="str">
            <v>Paper</v>
          </cell>
          <cell r="D2751" t="str">
            <v>SISTEMA CONSTITUCIONAL ESPAÑOL</v>
          </cell>
          <cell r="E2751">
            <v>80</v>
          </cell>
          <cell r="F2751">
            <v>6.3102</v>
          </cell>
          <cell r="G2751">
            <v>504.82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80</v>
          </cell>
          <cell r="Q2751">
            <v>504.82</v>
          </cell>
          <cell r="R2751">
            <v>6.3102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80</v>
          </cell>
          <cell r="AA2751">
            <v>504.82</v>
          </cell>
          <cell r="AB2751">
            <v>80</v>
          </cell>
          <cell r="AC2751">
            <v>504.82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A2752" t="str">
            <v>XP08/73511/01976</v>
          </cell>
          <cell r="B2752" t="str">
            <v>INV-OPR-ESTOC</v>
          </cell>
          <cell r="C2752" t="str">
            <v>Paper</v>
          </cell>
          <cell r="D2752" t="str">
            <v>DERECHO CIVIL I</v>
          </cell>
          <cell r="E2752">
            <v>18</v>
          </cell>
          <cell r="F2752">
            <v>7.6761999999999997</v>
          </cell>
          <cell r="G2752">
            <v>138.16999999999999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18</v>
          </cell>
          <cell r="Q2752">
            <v>138.16999999999999</v>
          </cell>
          <cell r="R2752">
            <v>7.6761999999999997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18</v>
          </cell>
          <cell r="AA2752">
            <v>138.16999999999999</v>
          </cell>
          <cell r="AB2752">
            <v>18</v>
          </cell>
          <cell r="AC2752">
            <v>138.16999999999999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A2753" t="str">
            <v>XP08/73512/02038</v>
          </cell>
          <cell r="B2753" t="str">
            <v>INV-OPR-ESTOC</v>
          </cell>
          <cell r="C2753" t="str">
            <v>Paper</v>
          </cell>
          <cell r="D2753" t="str">
            <v>DERECHO CIVIL II</v>
          </cell>
          <cell r="E2753">
            <v>12</v>
          </cell>
          <cell r="F2753">
            <v>8.2348999999999997</v>
          </cell>
          <cell r="G2753">
            <v>98.82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1</v>
          </cell>
          <cell r="M2753">
            <v>0</v>
          </cell>
          <cell r="N2753">
            <v>0</v>
          </cell>
          <cell r="O2753">
            <v>0</v>
          </cell>
          <cell r="P2753">
            <v>13</v>
          </cell>
          <cell r="Q2753">
            <v>98.82</v>
          </cell>
          <cell r="R2753">
            <v>7.6013999999999999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13</v>
          </cell>
          <cell r="AA2753">
            <v>98.82</v>
          </cell>
          <cell r="AB2753">
            <v>13</v>
          </cell>
          <cell r="AC2753">
            <v>98.82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A2754" t="str">
            <v>XP08/73513/02000</v>
          </cell>
          <cell r="B2754" t="str">
            <v>INV-OPR-ESTOC</v>
          </cell>
          <cell r="C2754" t="str">
            <v>Paper</v>
          </cell>
          <cell r="D2754" t="str">
            <v>DERECHO CIVIL III</v>
          </cell>
          <cell r="E2754">
            <v>7</v>
          </cell>
          <cell r="F2754">
            <v>42.346499999999999</v>
          </cell>
          <cell r="G2754">
            <v>296.43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7</v>
          </cell>
          <cell r="Q2754">
            <v>296.43</v>
          </cell>
          <cell r="R2754">
            <v>42.346499999999999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7</v>
          </cell>
          <cell r="AA2754">
            <v>296.43</v>
          </cell>
          <cell r="AB2754">
            <v>7</v>
          </cell>
          <cell r="AC2754">
            <v>296.43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A2755" t="str">
            <v>XP08/73522/01941</v>
          </cell>
          <cell r="B2755" t="str">
            <v>INV-OPR-ESTOC</v>
          </cell>
          <cell r="C2755" t="str">
            <v>Paper</v>
          </cell>
          <cell r="D2755" t="str">
            <v>DERECHO PENAL I</v>
          </cell>
          <cell r="E2755">
            <v>13</v>
          </cell>
          <cell r="F2755">
            <v>6.0849000000000002</v>
          </cell>
          <cell r="G2755">
            <v>79.099999999999994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13</v>
          </cell>
          <cell r="Q2755">
            <v>79.099999999999994</v>
          </cell>
          <cell r="R2755">
            <v>6.0849000000000002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13</v>
          </cell>
          <cell r="AA2755">
            <v>79.099999999999994</v>
          </cell>
          <cell r="AB2755">
            <v>13</v>
          </cell>
          <cell r="AC2755">
            <v>79.099999999999994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A2756" t="str">
            <v>XP08/73523/01981</v>
          </cell>
          <cell r="B2756" t="str">
            <v>INV-OPR-ESTOC</v>
          </cell>
          <cell r="C2756" t="str">
            <v>Paper</v>
          </cell>
          <cell r="D2756" t="str">
            <v>DERECHO PENAL II</v>
          </cell>
          <cell r="E2756">
            <v>5</v>
          </cell>
          <cell r="F2756">
            <v>9.1478000000000002</v>
          </cell>
          <cell r="G2756">
            <v>45.74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5</v>
          </cell>
          <cell r="Q2756">
            <v>45.74</v>
          </cell>
          <cell r="R2756">
            <v>9.1478000000000002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5</v>
          </cell>
          <cell r="AA2756">
            <v>45.74</v>
          </cell>
          <cell r="AB2756">
            <v>5</v>
          </cell>
          <cell r="AC2756">
            <v>45.74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A2757" t="str">
            <v>XP08/73526/01998</v>
          </cell>
          <cell r="B2757" t="str">
            <v>INV-OPR-ESTOC</v>
          </cell>
          <cell r="C2757" t="str">
            <v>Paper</v>
          </cell>
          <cell r="D2757" t="str">
            <v>DERECHO ADMINISTRATIVO II</v>
          </cell>
          <cell r="E2757">
            <v>3</v>
          </cell>
          <cell r="F2757">
            <v>4.7125000000000004</v>
          </cell>
          <cell r="G2757">
            <v>14.14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3</v>
          </cell>
          <cell r="Q2757">
            <v>14.14</v>
          </cell>
          <cell r="R2757">
            <v>4.7125000000000004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3</v>
          </cell>
          <cell r="AA2757">
            <v>14.14</v>
          </cell>
          <cell r="AB2757">
            <v>3</v>
          </cell>
          <cell r="AC2757">
            <v>14.14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A2758" t="str">
            <v>XP08/73531/02607</v>
          </cell>
          <cell r="B2758" t="str">
            <v>INV-OPR-ESTOC</v>
          </cell>
          <cell r="C2758" t="str">
            <v>Paper</v>
          </cell>
          <cell r="D2758" t="str">
            <v>DERECHO INTERNACIONAL PÚBLICO</v>
          </cell>
          <cell r="E2758">
            <v>154</v>
          </cell>
          <cell r="F2758">
            <v>9.4467999999999996</v>
          </cell>
          <cell r="G2758">
            <v>1454.81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154</v>
          </cell>
          <cell r="Q2758">
            <v>1454.81</v>
          </cell>
          <cell r="R2758">
            <v>9.4467999999999996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154</v>
          </cell>
          <cell r="AA2758">
            <v>1454.81</v>
          </cell>
          <cell r="AB2758">
            <v>154</v>
          </cell>
          <cell r="AC2758">
            <v>1454.81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A2759" t="str">
            <v>XP08/73532/02025</v>
          </cell>
          <cell r="B2759" t="str">
            <v>INV-OPR-ESTOC</v>
          </cell>
          <cell r="C2759" t="str">
            <v>Paper</v>
          </cell>
          <cell r="D2759" t="str">
            <v>INTRODUCCIÓN AL DERECHO DE LA UNIÓN EUROPEA</v>
          </cell>
          <cell r="E2759">
            <v>14</v>
          </cell>
          <cell r="F2759">
            <v>5.2572000000000001</v>
          </cell>
          <cell r="G2759">
            <v>73.599999999999994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1</v>
          </cell>
          <cell r="M2759">
            <v>0</v>
          </cell>
          <cell r="N2759">
            <v>0</v>
          </cell>
          <cell r="O2759">
            <v>0</v>
          </cell>
          <cell r="P2759">
            <v>15</v>
          </cell>
          <cell r="Q2759">
            <v>73.599999999999994</v>
          </cell>
          <cell r="R2759">
            <v>4.9066999999999998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15</v>
          </cell>
          <cell r="AA2759">
            <v>73.599999999999994</v>
          </cell>
          <cell r="AB2759">
            <v>15</v>
          </cell>
          <cell r="AC2759">
            <v>73.599999999999994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A2760" t="str">
            <v>XP08/73535/02021</v>
          </cell>
          <cell r="B2760" t="str">
            <v>INV-OPR-ESTOC</v>
          </cell>
          <cell r="C2760" t="str">
            <v>Paper</v>
          </cell>
          <cell r="D2760" t="str">
            <v>DERECHOS HUMANOS</v>
          </cell>
          <cell r="E2760">
            <v>3</v>
          </cell>
          <cell r="F2760">
            <v>9.6264000000000003</v>
          </cell>
          <cell r="G2760">
            <v>28.88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3</v>
          </cell>
          <cell r="Q2760">
            <v>28.88</v>
          </cell>
          <cell r="R2760">
            <v>9.6264000000000003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3</v>
          </cell>
          <cell r="AA2760">
            <v>28.88</v>
          </cell>
          <cell r="AB2760">
            <v>3</v>
          </cell>
          <cell r="AC2760">
            <v>28.88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A2761" t="str">
            <v>XP08/73548/01933</v>
          </cell>
          <cell r="B2761" t="str">
            <v>INV-OPR-ESTOC</v>
          </cell>
          <cell r="C2761" t="str">
            <v>Paper</v>
          </cell>
          <cell r="D2761" t="str">
            <v>DERECHO URBANÍSTICO</v>
          </cell>
          <cell r="E2761">
            <v>7</v>
          </cell>
          <cell r="F2761">
            <v>4.2050999999999998</v>
          </cell>
          <cell r="G2761">
            <v>29.44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7</v>
          </cell>
          <cell r="Q2761">
            <v>29.44</v>
          </cell>
          <cell r="R2761">
            <v>4.2050999999999998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7</v>
          </cell>
          <cell r="AA2761">
            <v>29.44</v>
          </cell>
          <cell r="AB2761">
            <v>7</v>
          </cell>
          <cell r="AC2761">
            <v>29.44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A2762" t="str">
            <v>XP08/73555/02597</v>
          </cell>
          <cell r="B2762" t="str">
            <v>INV-OPR-ESTOC</v>
          </cell>
          <cell r="C2762" t="str">
            <v>Paper</v>
          </cell>
          <cell r="D2762" t="str">
            <v>DERECHO ROMANO</v>
          </cell>
          <cell r="E2762">
            <v>20</v>
          </cell>
          <cell r="F2762">
            <v>6.8726000000000003</v>
          </cell>
          <cell r="G2762">
            <v>137.44999999999999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20</v>
          </cell>
          <cell r="Q2762">
            <v>137.44999999999999</v>
          </cell>
          <cell r="R2762">
            <v>6.8726000000000003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20</v>
          </cell>
          <cell r="AA2762">
            <v>137.44999999999999</v>
          </cell>
          <cell r="AB2762">
            <v>20</v>
          </cell>
          <cell r="AC2762">
            <v>137.44999999999999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A2763" t="str">
            <v>XP08/73558/01966</v>
          </cell>
          <cell r="B2763" t="str">
            <v>INV-OPR-ESTOC</v>
          </cell>
          <cell r="C2763" t="str">
            <v>Paper</v>
          </cell>
          <cell r="D2763" t="str">
            <v>BIOÉTICA Y DERECHO</v>
          </cell>
          <cell r="E2763">
            <v>19</v>
          </cell>
          <cell r="F2763">
            <v>4.7317999999999998</v>
          </cell>
          <cell r="G2763">
            <v>89.9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19</v>
          </cell>
          <cell r="Q2763">
            <v>89.9</v>
          </cell>
          <cell r="R2763">
            <v>4.7317999999999998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19</v>
          </cell>
          <cell r="AA2763">
            <v>89.9</v>
          </cell>
          <cell r="AB2763">
            <v>19</v>
          </cell>
          <cell r="AC2763">
            <v>89.9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A2764" t="str">
            <v>XP08/73566/02016</v>
          </cell>
          <cell r="B2764" t="str">
            <v>INV-OPR-ESTOC</v>
          </cell>
          <cell r="C2764" t="str">
            <v>Paper</v>
          </cell>
          <cell r="D2764" t="str">
            <v>CRIMINOLOGÍA</v>
          </cell>
          <cell r="E2764">
            <v>9</v>
          </cell>
          <cell r="F2764">
            <v>5.9885999999999999</v>
          </cell>
          <cell r="G2764">
            <v>53.9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9</v>
          </cell>
          <cell r="Q2764">
            <v>53.9</v>
          </cell>
          <cell r="R2764">
            <v>5.9885999999999999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9</v>
          </cell>
          <cell r="AA2764">
            <v>53.9</v>
          </cell>
          <cell r="AB2764">
            <v>9</v>
          </cell>
          <cell r="AC2764">
            <v>53.9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A2765" t="str">
            <v>XP08/74175/02314</v>
          </cell>
          <cell r="B2765" t="str">
            <v>INV-OPR-ESTOC</v>
          </cell>
          <cell r="C2765" t="str">
            <v>Paper</v>
          </cell>
          <cell r="D2765" t="str">
            <v>HISTORIA CONTEMPORÁNEA DE ESPAÑA</v>
          </cell>
          <cell r="E2765">
            <v>19</v>
          </cell>
          <cell r="F2765">
            <v>6.7933000000000003</v>
          </cell>
          <cell r="G2765">
            <v>129.07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19</v>
          </cell>
          <cell r="Q2765">
            <v>129.07</v>
          </cell>
          <cell r="R2765">
            <v>6.7933000000000003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19</v>
          </cell>
          <cell r="AA2765">
            <v>129.07</v>
          </cell>
          <cell r="AB2765">
            <v>19</v>
          </cell>
          <cell r="AC2765">
            <v>129.07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A2766" t="str">
            <v>XP08/74508/02254</v>
          </cell>
          <cell r="B2766" t="str">
            <v>INV-OPR-ESTOC</v>
          </cell>
          <cell r="C2766" t="str">
            <v>Paper</v>
          </cell>
          <cell r="D2766" t="str">
            <v>CONOCIMIENTO Y MÉTODO</v>
          </cell>
          <cell r="E2766">
            <v>27</v>
          </cell>
          <cell r="F2766">
            <v>6.8503999999999996</v>
          </cell>
          <cell r="G2766">
            <v>184.96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27</v>
          </cell>
          <cell r="Q2766">
            <v>184.96</v>
          </cell>
          <cell r="R2766">
            <v>6.8503999999999996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27</v>
          </cell>
          <cell r="AA2766">
            <v>184.96</v>
          </cell>
          <cell r="AB2766">
            <v>27</v>
          </cell>
          <cell r="AC2766">
            <v>184.96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A2767" t="str">
            <v>XP08/74516/02328</v>
          </cell>
          <cell r="B2767" t="str">
            <v>INV-OPR-ESTOC</v>
          </cell>
          <cell r="C2767" t="str">
            <v>Paper</v>
          </cell>
          <cell r="D2767" t="str">
            <v>GEOGRAFÍA HUMANA</v>
          </cell>
          <cell r="E2767">
            <v>12</v>
          </cell>
          <cell r="F2767">
            <v>8.4303000000000008</v>
          </cell>
          <cell r="G2767">
            <v>101.16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12</v>
          </cell>
          <cell r="Q2767">
            <v>101.16</v>
          </cell>
          <cell r="R2767">
            <v>8.4303000000000008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12</v>
          </cell>
          <cell r="AA2767">
            <v>101.16</v>
          </cell>
          <cell r="AB2767">
            <v>12</v>
          </cell>
          <cell r="AC2767">
            <v>101.16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A2768" t="str">
            <v>XP08/74527/00778</v>
          </cell>
          <cell r="B2768" t="str">
            <v>INV-OPR-ESTOC</v>
          </cell>
          <cell r="C2768" t="str">
            <v>Paper</v>
          </cell>
          <cell r="D2768" t="str">
            <v>HISTORIA II</v>
          </cell>
          <cell r="E2768">
            <v>55</v>
          </cell>
          <cell r="F2768">
            <v>5.2344999999999997</v>
          </cell>
          <cell r="G2768">
            <v>287.89999999999998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0</v>
          </cell>
          <cell r="P2768">
            <v>55</v>
          </cell>
          <cell r="Q2768">
            <v>287.89999999999998</v>
          </cell>
          <cell r="R2768">
            <v>5.2344999999999997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55</v>
          </cell>
          <cell r="AA2768">
            <v>287.89999999999998</v>
          </cell>
          <cell r="AB2768">
            <v>55</v>
          </cell>
          <cell r="AC2768">
            <v>287.89999999999998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A2769" t="str">
            <v>XP08/74528/02339</v>
          </cell>
          <cell r="B2769" t="str">
            <v>INV-OPR-ESTOC</v>
          </cell>
          <cell r="C2769" t="str">
            <v>Paper</v>
          </cell>
          <cell r="D2769" t="str">
            <v>HISTORIA III</v>
          </cell>
          <cell r="E2769">
            <v>26</v>
          </cell>
          <cell r="F2769">
            <v>5.2016999999999998</v>
          </cell>
          <cell r="G2769">
            <v>135.24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1</v>
          </cell>
          <cell r="M2769">
            <v>0</v>
          </cell>
          <cell r="N2769">
            <v>0</v>
          </cell>
          <cell r="O2769">
            <v>0</v>
          </cell>
          <cell r="P2769">
            <v>27</v>
          </cell>
          <cell r="Q2769">
            <v>135.24</v>
          </cell>
          <cell r="R2769">
            <v>5.0090000000000003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27</v>
          </cell>
          <cell r="AA2769">
            <v>135.24</v>
          </cell>
          <cell r="AB2769">
            <v>27</v>
          </cell>
          <cell r="AC2769">
            <v>135.24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A2770" t="str">
            <v>XP08/74539/02136</v>
          </cell>
          <cell r="B2770" t="str">
            <v>INV-OPR-ESTOC</v>
          </cell>
          <cell r="C2770" t="str">
            <v>Paper</v>
          </cell>
          <cell r="D2770" t="str">
            <v>INTRODUCCIÓN A LA LITERATURA FRANCESA</v>
          </cell>
          <cell r="E2770">
            <v>47</v>
          </cell>
          <cell r="F2770">
            <v>6.4912999999999998</v>
          </cell>
          <cell r="G2770">
            <v>305.08999999999997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47</v>
          </cell>
          <cell r="Q2770">
            <v>305.08999999999997</v>
          </cell>
          <cell r="R2770">
            <v>6.4912999999999998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47</v>
          </cell>
          <cell r="AA2770">
            <v>305.08999999999997</v>
          </cell>
          <cell r="AB2770">
            <v>47</v>
          </cell>
          <cell r="AC2770">
            <v>305.08999999999997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A2771" t="str">
            <v>XP08/74540/02130</v>
          </cell>
          <cell r="B2771" t="str">
            <v>INV-OPR-ESTOC</v>
          </cell>
          <cell r="C2771" t="str">
            <v>Paper</v>
          </cell>
          <cell r="D2771" t="str">
            <v>INTRODUCCIÓN A LA LITERATURA INGLESA</v>
          </cell>
          <cell r="E2771">
            <v>48</v>
          </cell>
          <cell r="F2771">
            <v>4.6959</v>
          </cell>
          <cell r="G2771">
            <v>225.4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48</v>
          </cell>
          <cell r="Q2771">
            <v>225.4</v>
          </cell>
          <cell r="R2771">
            <v>4.6959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48</v>
          </cell>
          <cell r="AA2771">
            <v>225.4</v>
          </cell>
          <cell r="AB2771">
            <v>48</v>
          </cell>
          <cell r="AC2771">
            <v>225.4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A2772" t="str">
            <v>XP08/74543/00978</v>
          </cell>
          <cell r="B2772" t="str">
            <v>INV-OPR-ESTOC</v>
          </cell>
          <cell r="C2772" t="str">
            <v>Paper</v>
          </cell>
          <cell r="D2772" t="str">
            <v>LENGUA, CULTURA Y SOCIEDAD</v>
          </cell>
          <cell r="E2772">
            <v>2</v>
          </cell>
          <cell r="F2772">
            <v>6.1521999999999997</v>
          </cell>
          <cell r="G2772">
            <v>12.3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  <cell r="O2772">
            <v>0</v>
          </cell>
          <cell r="P2772">
            <v>2</v>
          </cell>
          <cell r="Q2772">
            <v>12.3</v>
          </cell>
          <cell r="R2772">
            <v>6.1521999999999997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2</v>
          </cell>
          <cell r="AA2772">
            <v>12.3</v>
          </cell>
          <cell r="AB2772">
            <v>2</v>
          </cell>
          <cell r="AC2772">
            <v>12.3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A2773" t="str">
            <v>XP08/74543/00984</v>
          </cell>
          <cell r="B2773" t="str">
            <v>INV-OPR-ESTOC</v>
          </cell>
          <cell r="C2773" t="str">
            <v>Paper</v>
          </cell>
          <cell r="D2773" t="str">
            <v>EXPRESIÓN ORAL Y ESCRITA</v>
          </cell>
          <cell r="E2773">
            <v>28</v>
          </cell>
          <cell r="F2773">
            <v>5.2344999999999997</v>
          </cell>
          <cell r="G2773">
            <v>146.57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  <cell r="O2773">
            <v>0</v>
          </cell>
          <cell r="P2773">
            <v>28</v>
          </cell>
          <cell r="Q2773">
            <v>146.57</v>
          </cell>
          <cell r="R2773">
            <v>5.2344999999999997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28</v>
          </cell>
          <cell r="AA2773">
            <v>146.57</v>
          </cell>
          <cell r="AB2773">
            <v>28</v>
          </cell>
          <cell r="AC2773">
            <v>146.57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A2774" t="str">
            <v>XP08/74550/00933</v>
          </cell>
          <cell r="B2774" t="str">
            <v>INV-OPR-ESTOC</v>
          </cell>
          <cell r="C2774" t="str">
            <v>Paper</v>
          </cell>
          <cell r="D2774" t="str">
            <v>PENSAMIENTO FILOSÓFICO Y CIENTÍFICO CLÁSICO</v>
          </cell>
          <cell r="E2774">
            <v>12</v>
          </cell>
          <cell r="F2774">
            <v>6.44</v>
          </cell>
          <cell r="G2774">
            <v>77.28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12</v>
          </cell>
          <cell r="Q2774">
            <v>77.28</v>
          </cell>
          <cell r="R2774">
            <v>6.44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12</v>
          </cell>
          <cell r="AA2774">
            <v>77.28</v>
          </cell>
          <cell r="AB2774">
            <v>12</v>
          </cell>
          <cell r="AC2774">
            <v>77.28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A2775" t="str">
            <v>XP08/74552/02124</v>
          </cell>
          <cell r="B2775" t="str">
            <v>INV-OPR-ESTOC</v>
          </cell>
          <cell r="C2775" t="str">
            <v>Paper</v>
          </cell>
          <cell r="D2775" t="str">
            <v>PENSAMIENTO FILOSÓFICO Y CIENTÍFICO MODERNO</v>
          </cell>
          <cell r="E2775">
            <v>46</v>
          </cell>
          <cell r="F2775">
            <v>4.9831000000000003</v>
          </cell>
          <cell r="G2775">
            <v>229.22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46</v>
          </cell>
          <cell r="Q2775">
            <v>229.22</v>
          </cell>
          <cell r="R2775">
            <v>4.9831000000000003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46</v>
          </cell>
          <cell r="AA2775">
            <v>229.22</v>
          </cell>
          <cell r="AB2775">
            <v>46</v>
          </cell>
          <cell r="AC2775">
            <v>229.22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A2776" t="str">
            <v>XP08/74556/02399</v>
          </cell>
          <cell r="B2776" t="str">
            <v>INV-OPR-ESTOC</v>
          </cell>
          <cell r="C2776" t="str">
            <v>Paper</v>
          </cell>
          <cell r="D2776" t="str">
            <v>SOCIOLOGÍA</v>
          </cell>
          <cell r="E2776">
            <v>20</v>
          </cell>
          <cell r="F2776">
            <v>5.2933000000000003</v>
          </cell>
          <cell r="G2776">
            <v>105.87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20</v>
          </cell>
          <cell r="Q2776">
            <v>105.87</v>
          </cell>
          <cell r="R2776">
            <v>5.2933000000000003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20</v>
          </cell>
          <cell r="AA2776">
            <v>105.87</v>
          </cell>
          <cell r="AB2776">
            <v>20</v>
          </cell>
          <cell r="AC2776">
            <v>105.87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A2777" t="str">
            <v>XP08/75005/00519</v>
          </cell>
          <cell r="B2777" t="str">
            <v>INV-OPR-ESTOC</v>
          </cell>
          <cell r="C2777" t="str">
            <v>Paper</v>
          </cell>
          <cell r="D2777" t="str">
            <v>ANÁLISIS MATEMÁTICO</v>
          </cell>
          <cell r="E2777">
            <v>16</v>
          </cell>
          <cell r="F2777">
            <v>6.0396999999999998</v>
          </cell>
          <cell r="G2777">
            <v>96.64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16</v>
          </cell>
          <cell r="Q2777">
            <v>96.64</v>
          </cell>
          <cell r="R2777">
            <v>6.0396999999999998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16</v>
          </cell>
          <cell r="AA2777">
            <v>96.64</v>
          </cell>
          <cell r="AB2777">
            <v>16</v>
          </cell>
          <cell r="AC2777">
            <v>96.64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A2778" t="str">
            <v>XP08/75057/02301</v>
          </cell>
          <cell r="B2778" t="str">
            <v>INV-OPR-ESTOC</v>
          </cell>
          <cell r="C2778" t="str">
            <v>Paper</v>
          </cell>
          <cell r="D2778" t="str">
            <v>ESTADÍSTICA</v>
          </cell>
          <cell r="E2778">
            <v>20</v>
          </cell>
          <cell r="F2778">
            <v>8.6831999999999994</v>
          </cell>
          <cell r="G2778">
            <v>173.66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20</v>
          </cell>
          <cell r="Q2778">
            <v>173.66</v>
          </cell>
          <cell r="R2778">
            <v>8.6831999999999994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20</v>
          </cell>
          <cell r="AA2778">
            <v>173.66</v>
          </cell>
          <cell r="AB2778">
            <v>20</v>
          </cell>
          <cell r="AC2778">
            <v>173.66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A2779" t="str">
            <v>XP08/78017/00389</v>
          </cell>
          <cell r="B2779" t="str">
            <v>INV-OPR-ESTOC</v>
          </cell>
          <cell r="C2779" t="str">
            <v>Paper</v>
          </cell>
          <cell r="D2779" t="str">
            <v>DIRECCIÓN ESTRATÉGICA Y POLÍTICA DE EMPRESA I</v>
          </cell>
          <cell r="E2779">
            <v>28</v>
          </cell>
          <cell r="F2779">
            <v>4.8753000000000002</v>
          </cell>
          <cell r="G2779">
            <v>136.51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1</v>
          </cell>
          <cell r="M2779">
            <v>0</v>
          </cell>
          <cell r="N2779">
            <v>0</v>
          </cell>
          <cell r="O2779">
            <v>0</v>
          </cell>
          <cell r="P2779">
            <v>29</v>
          </cell>
          <cell r="Q2779">
            <v>136.51</v>
          </cell>
          <cell r="R2779">
            <v>4.7072000000000003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29</v>
          </cell>
          <cell r="AA2779">
            <v>136.51</v>
          </cell>
          <cell r="AB2779">
            <v>29</v>
          </cell>
          <cell r="AC2779">
            <v>136.51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A2780" t="str">
            <v>XP08/78051/02425</v>
          </cell>
          <cell r="B2780" t="str">
            <v>INV-OPR-ESTOC</v>
          </cell>
          <cell r="C2780" t="str">
            <v>Paper</v>
          </cell>
          <cell r="D2780" t="str">
            <v>INICIATIVAS EMPRESARIALES</v>
          </cell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  <cell r="O2780">
            <v>0</v>
          </cell>
          <cell r="P2780">
            <v>0</v>
          </cell>
          <cell r="Q2780">
            <v>0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A2781" t="str">
            <v>XP08/78053/02409</v>
          </cell>
          <cell r="B2781" t="str">
            <v>INV-OPR-ESTOC</v>
          </cell>
          <cell r="C2781" t="str">
            <v>Paper</v>
          </cell>
          <cell r="D2781" t="str">
            <v>INTEGRACIÓN EUROPEA. PARTE I</v>
          </cell>
          <cell r="E2781">
            <v>2</v>
          </cell>
          <cell r="F2781">
            <v>3.9965999999999999</v>
          </cell>
          <cell r="G2781">
            <v>7.99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2</v>
          </cell>
          <cell r="Q2781">
            <v>7.99</v>
          </cell>
          <cell r="R2781">
            <v>3.9965999999999999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2</v>
          </cell>
          <cell r="AA2781">
            <v>7.99</v>
          </cell>
          <cell r="AB2781">
            <v>2</v>
          </cell>
          <cell r="AC2781">
            <v>7.99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A2782" t="str">
            <v>XP08/78053/02417</v>
          </cell>
          <cell r="B2782" t="str">
            <v>INV-OPR-ESTOC</v>
          </cell>
          <cell r="C2782" t="str">
            <v>Paper</v>
          </cell>
          <cell r="D2782" t="str">
            <v>INTEGRACIÓN EUROPEA. PARTE II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A2783" t="str">
            <v>XP08/79053/02555</v>
          </cell>
          <cell r="B2783" t="str">
            <v>INV-OPR-ESTOC</v>
          </cell>
          <cell r="C2783" t="str">
            <v>Paper</v>
          </cell>
          <cell r="D2783" t="str">
            <v>GESTIÓN INTEGRAL DE ARCHIVOS</v>
          </cell>
          <cell r="E2783">
            <v>7</v>
          </cell>
          <cell r="F2783">
            <v>2.4428000000000001</v>
          </cell>
          <cell r="G2783">
            <v>17.100000000000001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7</v>
          </cell>
          <cell r="Q2783">
            <v>17.100000000000001</v>
          </cell>
          <cell r="R2783">
            <v>2.4428000000000001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7</v>
          </cell>
          <cell r="AA2783">
            <v>17.100000000000001</v>
          </cell>
          <cell r="AB2783">
            <v>7</v>
          </cell>
          <cell r="AC2783">
            <v>17.100000000000001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A2784" t="str">
            <v>XP08/79054/00548</v>
          </cell>
          <cell r="B2784" t="str">
            <v>INV-OPR-ESTOC</v>
          </cell>
          <cell r="C2784" t="str">
            <v>Paper</v>
          </cell>
          <cell r="D2784" t="str">
            <v>AUDITORÍA DE LA INFORMACIÓN</v>
          </cell>
          <cell r="E2784">
            <v>24</v>
          </cell>
          <cell r="F2784">
            <v>3.3673000000000002</v>
          </cell>
          <cell r="G2784">
            <v>80.81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24</v>
          </cell>
          <cell r="Q2784">
            <v>80.81</v>
          </cell>
          <cell r="R2784">
            <v>3.3673000000000002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24</v>
          </cell>
          <cell r="AA2784">
            <v>80.81</v>
          </cell>
          <cell r="AB2784">
            <v>24</v>
          </cell>
          <cell r="AC2784">
            <v>80.81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A2785" t="str">
            <v>XP08/80037/00627</v>
          </cell>
          <cell r="B2785" t="str">
            <v>INV-OPR-ESTOC</v>
          </cell>
          <cell r="C2785" t="str">
            <v>Paper</v>
          </cell>
          <cell r="D2785" t="str">
            <v>EVALUACIÓN Y TÉCNICAS DE INTERVENCIÓN SOCIAL</v>
          </cell>
          <cell r="E2785">
            <v>3</v>
          </cell>
          <cell r="F2785">
            <v>6.6295000000000002</v>
          </cell>
          <cell r="G2785">
            <v>19.89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3</v>
          </cell>
          <cell r="Q2785">
            <v>19.89</v>
          </cell>
          <cell r="R2785">
            <v>6.6295000000000002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3</v>
          </cell>
          <cell r="AA2785">
            <v>19.89</v>
          </cell>
          <cell r="AB2785">
            <v>3</v>
          </cell>
          <cell r="AC2785">
            <v>19.89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A2786" t="str">
            <v>XP08/80500/00570</v>
          </cell>
          <cell r="B2786" t="str">
            <v>INV-OPR-ESTOC</v>
          </cell>
          <cell r="C2786" t="str">
            <v>Paper</v>
          </cell>
          <cell r="D2786" t="str">
            <v>FUNDAMENTOS PSICOSOCIALES DEL COMPORTAMIENTO HUMANO</v>
          </cell>
          <cell r="E2786">
            <v>114</v>
          </cell>
          <cell r="F2786">
            <v>7.3746</v>
          </cell>
          <cell r="G2786">
            <v>840.7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1</v>
          </cell>
          <cell r="M2786">
            <v>0</v>
          </cell>
          <cell r="N2786">
            <v>0</v>
          </cell>
          <cell r="O2786">
            <v>0</v>
          </cell>
          <cell r="P2786">
            <v>115</v>
          </cell>
          <cell r="Q2786">
            <v>840.7</v>
          </cell>
          <cell r="R2786">
            <v>7.3103999999999996</v>
          </cell>
          <cell r="S2786">
            <v>0</v>
          </cell>
          <cell r="T2786">
            <v>0</v>
          </cell>
          <cell r="U2786">
            <v>1</v>
          </cell>
          <cell r="V2786">
            <v>0</v>
          </cell>
          <cell r="W2786">
            <v>1</v>
          </cell>
          <cell r="X2786">
            <v>8.6956521739129933E-3</v>
          </cell>
          <cell r="Y2786">
            <v>7.31</v>
          </cell>
          <cell r="Z2786">
            <v>114</v>
          </cell>
          <cell r="AA2786">
            <v>833.39</v>
          </cell>
          <cell r="AB2786">
            <v>114</v>
          </cell>
          <cell r="AC2786">
            <v>833.39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A2787" t="str">
            <v>XP08/80501/00577</v>
          </cell>
          <cell r="B2787" t="str">
            <v>INV-OPR-ESTOC</v>
          </cell>
          <cell r="C2787" t="str">
            <v>Paper</v>
          </cell>
          <cell r="D2787" t="str">
            <v>PSICOLOGÍA DEL DESARROLLO I</v>
          </cell>
          <cell r="E2787">
            <v>100</v>
          </cell>
          <cell r="F2787">
            <v>7.9451000000000001</v>
          </cell>
          <cell r="G2787">
            <v>794.51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  <cell r="P2787">
            <v>100</v>
          </cell>
          <cell r="Q2787">
            <v>794.51</v>
          </cell>
          <cell r="R2787">
            <v>7.9451000000000001</v>
          </cell>
          <cell r="S2787">
            <v>0</v>
          </cell>
          <cell r="T2787">
            <v>1</v>
          </cell>
          <cell r="U2787">
            <v>0</v>
          </cell>
          <cell r="V2787">
            <v>0</v>
          </cell>
          <cell r="W2787">
            <v>1</v>
          </cell>
          <cell r="X2787">
            <v>0.01</v>
          </cell>
          <cell r="Y2787">
            <v>7.95</v>
          </cell>
          <cell r="Z2787">
            <v>99</v>
          </cell>
          <cell r="AA2787">
            <v>786.57</v>
          </cell>
          <cell r="AB2787">
            <v>99</v>
          </cell>
          <cell r="AC2787">
            <v>786.57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A2788" t="str">
            <v>XP08/80503/01209</v>
          </cell>
          <cell r="B2788" t="str">
            <v>INV-OPR-ESTOC</v>
          </cell>
          <cell r="C2788" t="str">
            <v>Paper</v>
          </cell>
          <cell r="D2788" t="str">
            <v>HISTORIA DE LA PSICOLOGÍA</v>
          </cell>
          <cell r="E2788">
            <v>74</v>
          </cell>
          <cell r="F2788">
            <v>7.0530999999999997</v>
          </cell>
          <cell r="G2788">
            <v>521.92999999999995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74</v>
          </cell>
          <cell r="Q2788">
            <v>521.92999999999995</v>
          </cell>
          <cell r="R2788">
            <v>7.0530999999999997</v>
          </cell>
          <cell r="S2788">
            <v>0</v>
          </cell>
          <cell r="T2788">
            <v>1</v>
          </cell>
          <cell r="U2788">
            <v>0</v>
          </cell>
          <cell r="V2788">
            <v>0</v>
          </cell>
          <cell r="W2788">
            <v>1</v>
          </cell>
          <cell r="X2788">
            <v>1.3513513513513598E-2</v>
          </cell>
          <cell r="Y2788">
            <v>7.05</v>
          </cell>
          <cell r="Z2788">
            <v>73</v>
          </cell>
          <cell r="AA2788">
            <v>514.88</v>
          </cell>
          <cell r="AB2788">
            <v>73</v>
          </cell>
          <cell r="AC2788">
            <v>514.88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A2789" t="str">
            <v>XP08/80504/02578</v>
          </cell>
          <cell r="B2789" t="str">
            <v>INV-OPR-ESTOC</v>
          </cell>
          <cell r="C2789" t="str">
            <v>Paper</v>
          </cell>
          <cell r="D2789" t="str">
            <v>PSICOLOGÍA DE LA PERCEPCIÓN</v>
          </cell>
          <cell r="E2789">
            <v>75</v>
          </cell>
          <cell r="F2789">
            <v>6.4359000000000002</v>
          </cell>
          <cell r="G2789">
            <v>482.7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75</v>
          </cell>
          <cell r="Q2789">
            <v>482.7</v>
          </cell>
          <cell r="R2789">
            <v>6.4359000000000002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75</v>
          </cell>
          <cell r="AA2789">
            <v>482.7</v>
          </cell>
          <cell r="AB2789">
            <v>75</v>
          </cell>
          <cell r="AC2789">
            <v>482.7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A2790" t="str">
            <v>XP08/80505/02558</v>
          </cell>
          <cell r="B2790" t="str">
            <v>INV-OPR-ESTOC</v>
          </cell>
          <cell r="C2790" t="str">
            <v>Paper</v>
          </cell>
          <cell r="D2790" t="str">
            <v>INTRO. MÉTODOS DE INVESTIGACIÓN EN PSICOLOGÍA</v>
          </cell>
          <cell r="E2790">
            <v>8</v>
          </cell>
          <cell r="F2790">
            <v>4.6898999999999997</v>
          </cell>
          <cell r="G2790">
            <v>37.520000000000003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8</v>
          </cell>
          <cell r="Q2790">
            <v>37.520000000000003</v>
          </cell>
          <cell r="R2790">
            <v>4.6898999999999997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8</v>
          </cell>
          <cell r="AA2790">
            <v>37.520000000000003</v>
          </cell>
          <cell r="AB2790">
            <v>8</v>
          </cell>
          <cell r="AC2790">
            <v>37.520000000000003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A2791" t="str">
            <v>XP08/80506/01217</v>
          </cell>
          <cell r="B2791" t="str">
            <v>INV-OPR-ESTOC</v>
          </cell>
          <cell r="C2791" t="str">
            <v>Paper</v>
          </cell>
          <cell r="D2791" t="str">
            <v>PSICOLOGÍA DE LA ATENCIÓN Y DE LA MEMORIA</v>
          </cell>
          <cell r="E2791">
            <v>5</v>
          </cell>
          <cell r="F2791">
            <v>8.9381000000000004</v>
          </cell>
          <cell r="G2791">
            <v>44.69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1</v>
          </cell>
          <cell r="M2791">
            <v>0</v>
          </cell>
          <cell r="N2791">
            <v>0</v>
          </cell>
          <cell r="O2791">
            <v>0</v>
          </cell>
          <cell r="P2791">
            <v>6</v>
          </cell>
          <cell r="Q2791">
            <v>44.69</v>
          </cell>
          <cell r="R2791">
            <v>7.4484000000000004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6</v>
          </cell>
          <cell r="AA2791">
            <v>44.69</v>
          </cell>
          <cell r="AB2791">
            <v>6</v>
          </cell>
          <cell r="AC2791">
            <v>44.69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A2792" t="str">
            <v>XP08/80507/02598</v>
          </cell>
          <cell r="B2792" t="str">
            <v>INV-OPR-ESTOC</v>
          </cell>
          <cell r="C2792" t="str">
            <v>Paper</v>
          </cell>
          <cell r="D2792" t="str">
            <v>FUNDAMENTOS DE PSICOBIOLOGÍA</v>
          </cell>
          <cell r="E2792">
            <v>113</v>
          </cell>
          <cell r="F2792">
            <v>14.8025</v>
          </cell>
          <cell r="G2792">
            <v>1672.68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113</v>
          </cell>
          <cell r="Q2792">
            <v>1672.68</v>
          </cell>
          <cell r="R2792">
            <v>14.8025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113</v>
          </cell>
          <cell r="AA2792">
            <v>1672.68</v>
          </cell>
          <cell r="AB2792">
            <v>113</v>
          </cell>
          <cell r="AC2792">
            <v>1672.68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A2793" t="str">
            <v>XP08/80509/02432</v>
          </cell>
          <cell r="B2793" t="str">
            <v>INV-OPR-ESTOC</v>
          </cell>
          <cell r="C2793" t="str">
            <v>Paper</v>
          </cell>
          <cell r="D2793" t="str">
            <v>PSICOLOGÍA DEL DESARROLLO II</v>
          </cell>
          <cell r="E2793">
            <v>5</v>
          </cell>
          <cell r="F2793">
            <v>8.1485000000000003</v>
          </cell>
          <cell r="G2793">
            <v>40.74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1</v>
          </cell>
          <cell r="M2793">
            <v>0</v>
          </cell>
          <cell r="N2793">
            <v>0</v>
          </cell>
          <cell r="O2793">
            <v>0</v>
          </cell>
          <cell r="P2793">
            <v>6</v>
          </cell>
          <cell r="Q2793">
            <v>40.74</v>
          </cell>
          <cell r="R2793">
            <v>6.7904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6</v>
          </cell>
          <cell r="AA2793">
            <v>40.74</v>
          </cell>
          <cell r="AB2793">
            <v>6</v>
          </cell>
          <cell r="AC2793">
            <v>40.74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A2794" t="str">
            <v>XP08/80510/02096</v>
          </cell>
          <cell r="B2794" t="str">
            <v>INV-OPR-ESTOC</v>
          </cell>
          <cell r="C2794" t="str">
            <v>Paper</v>
          </cell>
          <cell r="D2794" t="str">
            <v>ACCIÓN COLECTIVA</v>
          </cell>
          <cell r="E2794">
            <v>21</v>
          </cell>
          <cell r="F2794">
            <v>4.0317999999999996</v>
          </cell>
          <cell r="G2794">
            <v>84.67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1</v>
          </cell>
          <cell r="M2794">
            <v>0</v>
          </cell>
          <cell r="N2794">
            <v>0</v>
          </cell>
          <cell r="O2794">
            <v>0</v>
          </cell>
          <cell r="P2794">
            <v>22</v>
          </cell>
          <cell r="Q2794">
            <v>84.67</v>
          </cell>
          <cell r="R2794">
            <v>3.8485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22</v>
          </cell>
          <cell r="AA2794">
            <v>84.67</v>
          </cell>
          <cell r="AB2794">
            <v>22</v>
          </cell>
          <cell r="AC2794">
            <v>84.67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A2795" t="str">
            <v>XP08/80511/02571</v>
          </cell>
          <cell r="B2795" t="str">
            <v>INV-OPR-ESTOC</v>
          </cell>
          <cell r="C2795" t="str">
            <v>Paper</v>
          </cell>
          <cell r="D2795" t="str">
            <v>MÉTODOS DE INVESTIGACIÓN CUANTITATIVA</v>
          </cell>
          <cell r="E2795">
            <v>6</v>
          </cell>
          <cell r="F2795">
            <v>3.4066000000000001</v>
          </cell>
          <cell r="G2795">
            <v>20.440000000000001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1</v>
          </cell>
          <cell r="M2795">
            <v>0</v>
          </cell>
          <cell r="N2795">
            <v>0</v>
          </cell>
          <cell r="O2795">
            <v>0</v>
          </cell>
          <cell r="P2795">
            <v>7</v>
          </cell>
          <cell r="Q2795">
            <v>20.440000000000001</v>
          </cell>
          <cell r="R2795">
            <v>2.92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7</v>
          </cell>
          <cell r="AA2795">
            <v>20.440000000000001</v>
          </cell>
          <cell r="AB2795">
            <v>7</v>
          </cell>
          <cell r="AC2795">
            <v>20.440000000000001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A2796" t="str">
            <v>XP08/80511/02660</v>
          </cell>
          <cell r="B2796" t="str">
            <v>INV-OPR-ESTOC</v>
          </cell>
          <cell r="C2796" t="str">
            <v>Paper</v>
          </cell>
          <cell r="D2796" t="str">
            <v>MÉTODOS DE INVESTIGACIÓN CUANTITATIVA</v>
          </cell>
          <cell r="E2796">
            <v>5</v>
          </cell>
          <cell r="F2796">
            <v>1.5113000000000001</v>
          </cell>
          <cell r="G2796">
            <v>7.56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1</v>
          </cell>
          <cell r="M2796">
            <v>0</v>
          </cell>
          <cell r="N2796">
            <v>0</v>
          </cell>
          <cell r="O2796">
            <v>0</v>
          </cell>
          <cell r="P2796">
            <v>6</v>
          </cell>
          <cell r="Q2796">
            <v>7.56</v>
          </cell>
          <cell r="R2796">
            <v>1.2594000000000001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6</v>
          </cell>
          <cell r="AA2796">
            <v>7.56</v>
          </cell>
          <cell r="AB2796">
            <v>6</v>
          </cell>
          <cell r="AC2796">
            <v>7.56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A2797" t="str">
            <v>XP08/80512/02514</v>
          </cell>
          <cell r="B2797" t="str">
            <v>INV-OPR-ESTOC</v>
          </cell>
          <cell r="C2797" t="str">
            <v>Paper</v>
          </cell>
          <cell r="D2797" t="str">
            <v>TÉCNICAS DE ANÁLISIS DE DATOS CUANTITATIVOS</v>
          </cell>
          <cell r="E2797">
            <v>44</v>
          </cell>
          <cell r="F2797">
            <v>5.8415999999999997</v>
          </cell>
          <cell r="G2797">
            <v>257.02999999999997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44</v>
          </cell>
          <cell r="Q2797">
            <v>257.02999999999997</v>
          </cell>
          <cell r="R2797">
            <v>5.8415999999999997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44</v>
          </cell>
          <cell r="AA2797">
            <v>257.02999999999997</v>
          </cell>
          <cell r="AB2797">
            <v>44</v>
          </cell>
          <cell r="AC2797">
            <v>257.02999999999997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A2798" t="str">
            <v>XP08/80513/02600</v>
          </cell>
          <cell r="B2798" t="str">
            <v>INV-OPR-ESTOC</v>
          </cell>
          <cell r="C2798" t="str">
            <v>Paper</v>
          </cell>
          <cell r="D2798" t="str">
            <v>PSICOLOGÍA DE LAS ORGANIZACIONES</v>
          </cell>
          <cell r="E2798">
            <v>1</v>
          </cell>
          <cell r="F2798">
            <v>7.9</v>
          </cell>
          <cell r="G2798">
            <v>7.9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1</v>
          </cell>
          <cell r="Q2798">
            <v>7.9</v>
          </cell>
          <cell r="R2798">
            <v>7.9</v>
          </cell>
          <cell r="S2798">
            <v>0</v>
          </cell>
          <cell r="T2798">
            <v>1</v>
          </cell>
          <cell r="U2798">
            <v>0</v>
          </cell>
          <cell r="V2798">
            <v>0</v>
          </cell>
          <cell r="W2798">
            <v>1</v>
          </cell>
          <cell r="X2798">
            <v>1</v>
          </cell>
          <cell r="Y2798">
            <v>7.9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A2799" t="str">
            <v>XP08/80514/02583</v>
          </cell>
          <cell r="B2799" t="str">
            <v>INV-OPR-ESTOC</v>
          </cell>
          <cell r="C2799" t="str">
            <v>Paper</v>
          </cell>
          <cell r="D2799" t="str">
            <v>MOTIVACIÓN Y EMOCIÓN</v>
          </cell>
          <cell r="E2799">
            <v>4</v>
          </cell>
          <cell r="F2799">
            <v>5.1985999999999999</v>
          </cell>
          <cell r="G2799">
            <v>20.79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4</v>
          </cell>
          <cell r="Q2799">
            <v>20.79</v>
          </cell>
          <cell r="R2799">
            <v>5.1985999999999999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4</v>
          </cell>
          <cell r="AA2799">
            <v>20.79</v>
          </cell>
          <cell r="AB2799">
            <v>4</v>
          </cell>
          <cell r="AC2799">
            <v>20.79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A2800" t="str">
            <v>XP08/80516/02511</v>
          </cell>
          <cell r="B2800" t="str">
            <v>INV-OPR-ESTOC</v>
          </cell>
          <cell r="C2800" t="str">
            <v>Paper</v>
          </cell>
          <cell r="D2800" t="str">
            <v>BASES GENÉTICAS DE LA CONDUCTA</v>
          </cell>
          <cell r="E2800">
            <v>17</v>
          </cell>
          <cell r="F2800">
            <v>10.009</v>
          </cell>
          <cell r="G2800">
            <v>170.15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17</v>
          </cell>
          <cell r="Q2800">
            <v>170.15</v>
          </cell>
          <cell r="R2800">
            <v>10.009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17</v>
          </cell>
          <cell r="AA2800">
            <v>170.15</v>
          </cell>
          <cell r="AB2800">
            <v>17</v>
          </cell>
          <cell r="AC2800">
            <v>170.15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A2801" t="str">
            <v>XP08/80517/02599</v>
          </cell>
          <cell r="B2801" t="str">
            <v>INV-OPR-ESTOC</v>
          </cell>
          <cell r="C2801" t="str">
            <v>Paper</v>
          </cell>
          <cell r="D2801" t="str">
            <v>PSICOLOGÍA DE LA EDUCACIÓN Y DE LA INSTRUCCIÓN</v>
          </cell>
          <cell r="E2801">
            <v>5</v>
          </cell>
          <cell r="F2801">
            <v>8.3747000000000007</v>
          </cell>
          <cell r="G2801">
            <v>41.87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5</v>
          </cell>
          <cell r="Q2801">
            <v>41.87</v>
          </cell>
          <cell r="R2801">
            <v>8.3747000000000007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5</v>
          </cell>
          <cell r="AA2801">
            <v>41.87</v>
          </cell>
          <cell r="AB2801">
            <v>5</v>
          </cell>
          <cell r="AC2801">
            <v>41.87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A2802" t="str">
            <v>XP08/80518/02564</v>
          </cell>
          <cell r="B2802" t="str">
            <v>INV-OPR-ESTOC</v>
          </cell>
          <cell r="C2802" t="str">
            <v>Paper</v>
          </cell>
          <cell r="D2802" t="str">
            <v>MÉTODOS DE INVESTIGACIÓN CUALITATIVA</v>
          </cell>
          <cell r="E2802">
            <v>8</v>
          </cell>
          <cell r="F2802">
            <v>6.1148999999999996</v>
          </cell>
          <cell r="G2802">
            <v>48.92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8</v>
          </cell>
          <cell r="Q2802">
            <v>48.92</v>
          </cell>
          <cell r="R2802">
            <v>6.1148999999999996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8</v>
          </cell>
          <cell r="AA2802">
            <v>48.92</v>
          </cell>
          <cell r="AB2802">
            <v>8</v>
          </cell>
          <cell r="AC2802">
            <v>48.92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A2803" t="str">
            <v>XP08/80519/02459</v>
          </cell>
          <cell r="B2803" t="str">
            <v>INV-OPR-ESTOC</v>
          </cell>
          <cell r="C2803" t="str">
            <v>Paper</v>
          </cell>
          <cell r="D2803" t="str">
            <v>PSICOLOGÍA DEL APRENDIZAJE</v>
          </cell>
          <cell r="E2803">
            <v>17</v>
          </cell>
          <cell r="F2803">
            <v>9.3269000000000002</v>
          </cell>
          <cell r="G2803">
            <v>158.56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17</v>
          </cell>
          <cell r="Q2803">
            <v>158.56</v>
          </cell>
          <cell r="R2803">
            <v>9.3269000000000002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17</v>
          </cell>
          <cell r="AA2803">
            <v>158.56</v>
          </cell>
          <cell r="AB2803">
            <v>17</v>
          </cell>
          <cell r="AC2803">
            <v>158.56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A2804" t="str">
            <v>XP08/80521/02586</v>
          </cell>
          <cell r="B2804" t="str">
            <v>INV-OPR-ESTOC</v>
          </cell>
          <cell r="C2804" t="str">
            <v>Paper</v>
          </cell>
          <cell r="D2804" t="str">
            <v>GUÍA DE ESTUDIO: PSICOPATOLOGÍA ADULTOS</v>
          </cell>
          <cell r="E2804">
            <v>5</v>
          </cell>
          <cell r="F2804">
            <v>2.0449999999999999</v>
          </cell>
          <cell r="G2804">
            <v>10.220000000000001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5</v>
          </cell>
          <cell r="Q2804">
            <v>10.220000000000001</v>
          </cell>
          <cell r="R2804">
            <v>2.0449999999999999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5</v>
          </cell>
          <cell r="AA2804">
            <v>10.220000000000001</v>
          </cell>
          <cell r="AB2804">
            <v>5</v>
          </cell>
          <cell r="AC2804">
            <v>10.220000000000001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A2805" t="str">
            <v>XP08/80522/01929</v>
          </cell>
          <cell r="B2805" t="str">
            <v>INV-OPR-ESTOC</v>
          </cell>
          <cell r="C2805" t="str">
            <v>Paper</v>
          </cell>
          <cell r="D2805" t="str">
            <v>INTRODUCCIÓN A LAS CIENCIAS SOCIALES</v>
          </cell>
          <cell r="E2805">
            <v>22</v>
          </cell>
          <cell r="F2805">
            <v>4.7317999999999998</v>
          </cell>
          <cell r="G2805">
            <v>104.1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  <cell r="O2805">
            <v>0</v>
          </cell>
          <cell r="P2805">
            <v>22</v>
          </cell>
          <cell r="Q2805">
            <v>104.1</v>
          </cell>
          <cell r="R2805">
            <v>4.7317999999999998</v>
          </cell>
          <cell r="S2805">
            <v>0</v>
          </cell>
          <cell r="T2805">
            <v>0</v>
          </cell>
          <cell r="U2805">
            <v>0</v>
          </cell>
          <cell r="V2805">
            <v>0</v>
          </cell>
          <cell r="W2805">
            <v>0</v>
          </cell>
          <cell r="X2805">
            <v>0</v>
          </cell>
          <cell r="Y2805">
            <v>0</v>
          </cell>
          <cell r="Z2805">
            <v>22</v>
          </cell>
          <cell r="AA2805">
            <v>104.1</v>
          </cell>
          <cell r="AB2805">
            <v>22</v>
          </cell>
          <cell r="AC2805">
            <v>104.1</v>
          </cell>
          <cell r="AD2805">
            <v>0</v>
          </cell>
          <cell r="AE2805">
            <v>0</v>
          </cell>
          <cell r="AF2805">
            <v>0</v>
          </cell>
        </row>
        <row r="2806">
          <cell r="A2806" t="str">
            <v>XP08/80524/02108</v>
          </cell>
          <cell r="B2806" t="str">
            <v>INV-OPR-ESTOC</v>
          </cell>
          <cell r="C2806" t="str">
            <v>Paper</v>
          </cell>
          <cell r="D2806" t="str">
            <v>PSICOMETRÍA</v>
          </cell>
          <cell r="E2806">
            <v>10</v>
          </cell>
          <cell r="F2806">
            <v>5.0782999999999996</v>
          </cell>
          <cell r="G2806">
            <v>50.78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  <cell r="O2806">
            <v>0</v>
          </cell>
          <cell r="P2806">
            <v>10</v>
          </cell>
          <cell r="Q2806">
            <v>50.78</v>
          </cell>
          <cell r="R2806">
            <v>5.0782999999999996</v>
          </cell>
          <cell r="S2806">
            <v>0</v>
          </cell>
          <cell r="T2806">
            <v>0</v>
          </cell>
          <cell r="U2806">
            <v>0</v>
          </cell>
          <cell r="V2806">
            <v>0</v>
          </cell>
          <cell r="W2806">
            <v>0</v>
          </cell>
          <cell r="X2806">
            <v>0</v>
          </cell>
          <cell r="Y2806">
            <v>0</v>
          </cell>
          <cell r="Z2806">
            <v>10</v>
          </cell>
          <cell r="AA2806">
            <v>50.78</v>
          </cell>
          <cell r="AB2806">
            <v>10</v>
          </cell>
          <cell r="AC2806">
            <v>50.78</v>
          </cell>
          <cell r="AD2806">
            <v>0</v>
          </cell>
          <cell r="AE2806">
            <v>0</v>
          </cell>
          <cell r="AF2806">
            <v>0</v>
          </cell>
        </row>
        <row r="2807">
          <cell r="A2807" t="str">
            <v>XP08/80538/02476</v>
          </cell>
          <cell r="B2807" t="str">
            <v>INV-OPR-ESTOC</v>
          </cell>
          <cell r="C2807" t="str">
            <v>Paper</v>
          </cell>
          <cell r="D2807" t="str">
            <v>TECNOLOGÍAS SOCIALES DE LA COMUNICACIÓN</v>
          </cell>
          <cell r="E2807">
            <v>19</v>
          </cell>
          <cell r="F2807">
            <v>4.4585999999999997</v>
          </cell>
          <cell r="G2807">
            <v>84.71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  <cell r="L2807">
            <v>1</v>
          </cell>
          <cell r="M2807">
            <v>0</v>
          </cell>
          <cell r="N2807">
            <v>0</v>
          </cell>
          <cell r="O2807">
            <v>0</v>
          </cell>
          <cell r="P2807">
            <v>20</v>
          </cell>
          <cell r="Q2807">
            <v>84.71</v>
          </cell>
          <cell r="R2807">
            <v>4.2356999999999996</v>
          </cell>
          <cell r="S2807">
            <v>0</v>
          </cell>
          <cell r="T2807">
            <v>0</v>
          </cell>
          <cell r="U2807">
            <v>0</v>
          </cell>
          <cell r="V2807">
            <v>0</v>
          </cell>
          <cell r="W2807">
            <v>0</v>
          </cell>
          <cell r="X2807">
            <v>0</v>
          </cell>
          <cell r="Y2807">
            <v>0</v>
          </cell>
          <cell r="Z2807">
            <v>20</v>
          </cell>
          <cell r="AA2807">
            <v>84.71</v>
          </cell>
          <cell r="AB2807">
            <v>20</v>
          </cell>
          <cell r="AC2807">
            <v>84.71</v>
          </cell>
          <cell r="AD2807">
            <v>0</v>
          </cell>
          <cell r="AE2807">
            <v>0</v>
          </cell>
          <cell r="AF2807">
            <v>0</v>
          </cell>
        </row>
        <row r="2808">
          <cell r="A2808" t="str">
            <v>XP08/81029/02264</v>
          </cell>
          <cell r="B2808" t="str">
            <v>INV-OPR-ESTOC</v>
          </cell>
          <cell r="C2808" t="str">
            <v>Paper</v>
          </cell>
          <cell r="D2808" t="str">
            <v>ADMINISTRACIÓN DE REDES Y SISTEMAS OPERATIVOS</v>
          </cell>
          <cell r="E2808">
            <v>20</v>
          </cell>
          <cell r="F2808">
            <v>7.2587999999999999</v>
          </cell>
          <cell r="G2808">
            <v>145.18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>
            <v>1</v>
          </cell>
          <cell r="M2808">
            <v>0</v>
          </cell>
          <cell r="N2808">
            <v>0</v>
          </cell>
          <cell r="O2808">
            <v>0</v>
          </cell>
          <cell r="P2808">
            <v>21</v>
          </cell>
          <cell r="Q2808">
            <v>145.18</v>
          </cell>
          <cell r="R2808">
            <v>6.9131999999999998</v>
          </cell>
          <cell r="S2808">
            <v>0</v>
          </cell>
          <cell r="T2808">
            <v>0</v>
          </cell>
          <cell r="U2808">
            <v>0</v>
          </cell>
          <cell r="V2808">
            <v>0</v>
          </cell>
          <cell r="W2808">
            <v>0</v>
          </cell>
          <cell r="X2808">
            <v>0</v>
          </cell>
          <cell r="Y2808">
            <v>0</v>
          </cell>
          <cell r="Z2808">
            <v>21</v>
          </cell>
          <cell r="AA2808">
            <v>145.18</v>
          </cell>
          <cell r="AB2808">
            <v>21</v>
          </cell>
          <cell r="AC2808">
            <v>145.18</v>
          </cell>
          <cell r="AD2808">
            <v>0</v>
          </cell>
          <cell r="AE2808">
            <v>0</v>
          </cell>
          <cell r="AF2808">
            <v>0</v>
          </cell>
        </row>
        <row r="2809">
          <cell r="A2809" t="str">
            <v>XP08/83006/01163</v>
          </cell>
          <cell r="B2809" t="str">
            <v>INV-OPR-ESTOC</v>
          </cell>
          <cell r="C2809" t="str">
            <v>Paper</v>
          </cell>
          <cell r="D2809" t="str">
            <v>POLÍTICAS SOCIOLABORALES 2</v>
          </cell>
          <cell r="E2809">
            <v>2</v>
          </cell>
          <cell r="F2809">
            <v>6.6859999999999999</v>
          </cell>
          <cell r="G2809">
            <v>13.37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  <cell r="O2809">
            <v>0</v>
          </cell>
          <cell r="P2809">
            <v>2</v>
          </cell>
          <cell r="Q2809">
            <v>13.37</v>
          </cell>
          <cell r="R2809">
            <v>6.6859999999999999</v>
          </cell>
          <cell r="S2809">
            <v>0</v>
          </cell>
          <cell r="T2809">
            <v>0</v>
          </cell>
          <cell r="U2809">
            <v>0</v>
          </cell>
          <cell r="V2809">
            <v>0</v>
          </cell>
          <cell r="W2809">
            <v>0</v>
          </cell>
          <cell r="X2809">
            <v>0</v>
          </cell>
          <cell r="Y2809">
            <v>0</v>
          </cell>
          <cell r="Z2809">
            <v>2</v>
          </cell>
          <cell r="AA2809">
            <v>13.37</v>
          </cell>
          <cell r="AB2809">
            <v>2</v>
          </cell>
          <cell r="AC2809">
            <v>13.37</v>
          </cell>
          <cell r="AD2809">
            <v>0</v>
          </cell>
          <cell r="AE2809">
            <v>0</v>
          </cell>
          <cell r="AF2809">
            <v>0</v>
          </cell>
        </row>
        <row r="2810">
          <cell r="A2810" t="str">
            <v>XP08/83017/02641</v>
          </cell>
          <cell r="B2810" t="str">
            <v>INV-OPR-ESTOC</v>
          </cell>
          <cell r="C2810" t="str">
            <v>Paper</v>
          </cell>
          <cell r="D2810" t="str">
            <v>LAS ORGANIZACIONES SIN ÁNIMO DE LUCRO</v>
          </cell>
          <cell r="E2810">
            <v>58</v>
          </cell>
          <cell r="F2810">
            <v>4.6241000000000003</v>
          </cell>
          <cell r="G2810">
            <v>268.2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  <cell r="L2810">
            <v>0</v>
          </cell>
          <cell r="M2810">
            <v>0</v>
          </cell>
          <cell r="N2810">
            <v>0</v>
          </cell>
          <cell r="O2810">
            <v>0</v>
          </cell>
          <cell r="P2810">
            <v>58</v>
          </cell>
          <cell r="Q2810">
            <v>268.2</v>
          </cell>
          <cell r="R2810">
            <v>4.6241000000000003</v>
          </cell>
          <cell r="S2810">
            <v>0</v>
          </cell>
          <cell r="T2810">
            <v>1</v>
          </cell>
          <cell r="U2810">
            <v>0</v>
          </cell>
          <cell r="V2810">
            <v>0</v>
          </cell>
          <cell r="W2810">
            <v>1</v>
          </cell>
          <cell r="X2810">
            <v>1.7241379310344751E-2</v>
          </cell>
          <cell r="Y2810">
            <v>4.62</v>
          </cell>
          <cell r="Z2810">
            <v>57</v>
          </cell>
          <cell r="AA2810">
            <v>263.57</v>
          </cell>
          <cell r="AB2810">
            <v>57</v>
          </cell>
          <cell r="AC2810">
            <v>263.57</v>
          </cell>
          <cell r="AD2810">
            <v>0</v>
          </cell>
          <cell r="AE2810">
            <v>0</v>
          </cell>
          <cell r="AF2810">
            <v>0</v>
          </cell>
        </row>
        <row r="2811">
          <cell r="A2811" t="str">
            <v>XP08/84011/02145</v>
          </cell>
          <cell r="B2811" t="str">
            <v>INV-OPR-ESTOC</v>
          </cell>
          <cell r="C2811" t="str">
            <v>Paper</v>
          </cell>
          <cell r="D2811" t="str">
            <v>DISTRIBUCIÓN COMERCIAL</v>
          </cell>
          <cell r="E2811">
            <v>2</v>
          </cell>
          <cell r="F2811">
            <v>9.6346000000000007</v>
          </cell>
          <cell r="G2811">
            <v>19.27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  <cell r="O2811">
            <v>0</v>
          </cell>
          <cell r="P2811">
            <v>2</v>
          </cell>
          <cell r="Q2811">
            <v>19.27</v>
          </cell>
          <cell r="R2811">
            <v>9.6346000000000007</v>
          </cell>
          <cell r="S2811">
            <v>0</v>
          </cell>
          <cell r="T2811">
            <v>0</v>
          </cell>
          <cell r="U2811">
            <v>0</v>
          </cell>
          <cell r="V2811">
            <v>0</v>
          </cell>
          <cell r="W2811">
            <v>0</v>
          </cell>
          <cell r="X2811">
            <v>0</v>
          </cell>
          <cell r="Y2811">
            <v>0</v>
          </cell>
          <cell r="Z2811">
            <v>2</v>
          </cell>
          <cell r="AA2811">
            <v>19.27</v>
          </cell>
          <cell r="AB2811">
            <v>2</v>
          </cell>
          <cell r="AC2811">
            <v>19.27</v>
          </cell>
          <cell r="AD2811">
            <v>0</v>
          </cell>
          <cell r="AE2811">
            <v>0</v>
          </cell>
          <cell r="AF2811">
            <v>0</v>
          </cell>
        </row>
        <row r="2812">
          <cell r="A2812" t="str">
            <v>XP08/84012/00324</v>
          </cell>
          <cell r="B2812" t="str">
            <v>INV-OPR-ESTOC</v>
          </cell>
          <cell r="C2812" t="str">
            <v>Paper</v>
          </cell>
          <cell r="D2812" t="str">
            <v>MARKETING ELECTRÓNICO</v>
          </cell>
          <cell r="E2812">
            <v>3</v>
          </cell>
          <cell r="F2812">
            <v>7.1859000000000002</v>
          </cell>
          <cell r="G2812">
            <v>21.56</v>
          </cell>
          <cell r="H2812">
            <v>4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4</v>
          </cell>
          <cell r="N2812">
            <v>29.42</v>
          </cell>
          <cell r="O2812">
            <v>7.3543000000000003</v>
          </cell>
          <cell r="P2812">
            <v>7</v>
          </cell>
          <cell r="Q2812">
            <v>50.97</v>
          </cell>
          <cell r="R2812">
            <v>7.2820999999999998</v>
          </cell>
          <cell r="S2812">
            <v>0</v>
          </cell>
          <cell r="T2812">
            <v>3</v>
          </cell>
          <cell r="U2812">
            <v>0</v>
          </cell>
          <cell r="V2812">
            <v>0</v>
          </cell>
          <cell r="W2812">
            <v>3</v>
          </cell>
          <cell r="X2812">
            <v>0.42857142857142905</v>
          </cell>
          <cell r="Y2812">
            <v>21.85</v>
          </cell>
          <cell r="Z2812">
            <v>4</v>
          </cell>
          <cell r="AA2812">
            <v>29.13</v>
          </cell>
          <cell r="AB2812">
            <v>4</v>
          </cell>
          <cell r="AC2812">
            <v>29.13</v>
          </cell>
          <cell r="AD2812">
            <v>0</v>
          </cell>
          <cell r="AE2812">
            <v>0</v>
          </cell>
          <cell r="AF2812">
            <v>0</v>
          </cell>
        </row>
        <row r="2813">
          <cell r="A2813" t="str">
            <v>XP08/87013/02496</v>
          </cell>
          <cell r="B2813" t="str">
            <v>INV-OPR-ESTOC</v>
          </cell>
          <cell r="C2813" t="str">
            <v>Paper</v>
          </cell>
          <cell r="D2813" t="str">
            <v xml:space="preserve">ORGANIZACIÓN POLÍTICA Y JURÍDICA EN ASIA ORIENTAL </v>
          </cell>
          <cell r="E2813">
            <v>11</v>
          </cell>
          <cell r="F2813">
            <v>7.6761999999999997</v>
          </cell>
          <cell r="G2813">
            <v>84.44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  <cell r="M2813">
            <v>0</v>
          </cell>
          <cell r="N2813">
            <v>0</v>
          </cell>
          <cell r="O2813">
            <v>0</v>
          </cell>
          <cell r="P2813">
            <v>11</v>
          </cell>
          <cell r="Q2813">
            <v>84.44</v>
          </cell>
          <cell r="R2813">
            <v>7.6761999999999997</v>
          </cell>
          <cell r="S2813">
            <v>0</v>
          </cell>
          <cell r="T2813">
            <v>0</v>
          </cell>
          <cell r="U2813">
            <v>0</v>
          </cell>
          <cell r="V2813">
            <v>0</v>
          </cell>
          <cell r="W2813">
            <v>0</v>
          </cell>
          <cell r="X2813">
            <v>0</v>
          </cell>
          <cell r="Y2813">
            <v>0</v>
          </cell>
          <cell r="Z2813">
            <v>11</v>
          </cell>
          <cell r="AA2813">
            <v>84.44</v>
          </cell>
          <cell r="AB2813">
            <v>11</v>
          </cell>
          <cell r="AC2813">
            <v>84.44</v>
          </cell>
          <cell r="AD2813">
            <v>0</v>
          </cell>
          <cell r="AE2813">
            <v>0</v>
          </cell>
          <cell r="AF2813">
            <v>0</v>
          </cell>
        </row>
        <row r="2814">
          <cell r="A2814" t="str">
            <v>XP08/87016/00439</v>
          </cell>
          <cell r="B2814" t="str">
            <v>INV-OPR-ESTOC</v>
          </cell>
          <cell r="C2814" t="str">
            <v>Paper</v>
          </cell>
          <cell r="D2814" t="str">
            <v>CLAVES PARA ENTENDER LA CHINA DEL SIGLO XXI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  <cell r="L2814">
            <v>0</v>
          </cell>
          <cell r="M2814">
            <v>0</v>
          </cell>
          <cell r="N2814">
            <v>0</v>
          </cell>
          <cell r="O2814">
            <v>0</v>
          </cell>
          <cell r="P2814">
            <v>0</v>
          </cell>
          <cell r="Q2814">
            <v>0</v>
          </cell>
          <cell r="R2814">
            <v>0</v>
          </cell>
          <cell r="S2814">
            <v>0</v>
          </cell>
          <cell r="T2814">
            <v>0</v>
          </cell>
          <cell r="U2814">
            <v>0</v>
          </cell>
          <cell r="V2814">
            <v>0</v>
          </cell>
          <cell r="W2814">
            <v>0</v>
          </cell>
          <cell r="X2814">
            <v>0</v>
          </cell>
          <cell r="Y2814">
            <v>0</v>
          </cell>
          <cell r="Z2814">
            <v>0</v>
          </cell>
          <cell r="AA2814">
            <v>0</v>
          </cell>
          <cell r="AB2814">
            <v>0</v>
          </cell>
          <cell r="AC2814">
            <v>0</v>
          </cell>
          <cell r="AD2814">
            <v>0</v>
          </cell>
          <cell r="AE2814">
            <v>0</v>
          </cell>
          <cell r="AF2814">
            <v>0</v>
          </cell>
        </row>
        <row r="2815">
          <cell r="A2815" t="str">
            <v>XP08/87057/02485</v>
          </cell>
          <cell r="B2815" t="str">
            <v>INV-OPR-ESTOC</v>
          </cell>
          <cell r="C2815" t="str">
            <v>Paper</v>
          </cell>
          <cell r="D2815" t="str">
            <v>JAPONÉS IV: INTRODUCCIÓN A LA LENGUA Y LA ESCRITURA JAPONESA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  <cell r="M2815">
            <v>0</v>
          </cell>
          <cell r="N2815">
            <v>0</v>
          </cell>
          <cell r="O2815">
            <v>0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  <cell r="T2815">
            <v>0</v>
          </cell>
          <cell r="U2815">
            <v>0</v>
          </cell>
          <cell r="V2815">
            <v>0</v>
          </cell>
          <cell r="W2815">
            <v>0</v>
          </cell>
          <cell r="X2815">
            <v>0</v>
          </cell>
          <cell r="Y2815">
            <v>0</v>
          </cell>
          <cell r="Z2815">
            <v>0</v>
          </cell>
          <cell r="AA2815">
            <v>0</v>
          </cell>
          <cell r="AB2815">
            <v>0</v>
          </cell>
          <cell r="AC2815">
            <v>0</v>
          </cell>
          <cell r="AD2815">
            <v>0</v>
          </cell>
          <cell r="AE2815">
            <v>0</v>
          </cell>
          <cell r="AF2815">
            <v>0</v>
          </cell>
        </row>
        <row r="2816">
          <cell r="A2816" t="str">
            <v>XP08/88007/00637</v>
          </cell>
          <cell r="B2816" t="str">
            <v>INV-OPR-ESTOC</v>
          </cell>
          <cell r="C2816" t="str">
            <v>Paper</v>
          </cell>
          <cell r="D2816" t="str">
            <v>TEORIA I TÉCNIQUES DE LES RELACIONS PÚBLIQUES I</v>
          </cell>
          <cell r="E2816">
            <v>11</v>
          </cell>
          <cell r="F2816">
            <v>4.4583000000000004</v>
          </cell>
          <cell r="G2816">
            <v>49.04</v>
          </cell>
          <cell r="H2816">
            <v>0</v>
          </cell>
          <cell r="I2816">
            <v>0</v>
          </cell>
          <cell r="J2816">
            <v>0</v>
          </cell>
          <cell r="K2816">
            <v>0</v>
          </cell>
          <cell r="L2816">
            <v>0</v>
          </cell>
          <cell r="M2816">
            <v>0</v>
          </cell>
          <cell r="N2816">
            <v>0</v>
          </cell>
          <cell r="O2816">
            <v>0</v>
          </cell>
          <cell r="P2816">
            <v>11</v>
          </cell>
          <cell r="Q2816">
            <v>49.04</v>
          </cell>
          <cell r="R2816">
            <v>4.4583000000000004</v>
          </cell>
          <cell r="S2816">
            <v>0</v>
          </cell>
          <cell r="T2816">
            <v>0</v>
          </cell>
          <cell r="U2816">
            <v>0</v>
          </cell>
          <cell r="V2816">
            <v>0</v>
          </cell>
          <cell r="W2816">
            <v>0</v>
          </cell>
          <cell r="X2816">
            <v>0</v>
          </cell>
          <cell r="Y2816">
            <v>0</v>
          </cell>
          <cell r="Z2816">
            <v>11</v>
          </cell>
          <cell r="AA2816">
            <v>49.04</v>
          </cell>
          <cell r="AB2816">
            <v>11</v>
          </cell>
          <cell r="AC2816">
            <v>49.04</v>
          </cell>
          <cell r="AD2816">
            <v>0</v>
          </cell>
          <cell r="AE2816">
            <v>0</v>
          </cell>
          <cell r="AF2816">
            <v>0</v>
          </cell>
        </row>
        <row r="2817">
          <cell r="A2817" t="str">
            <v>XP08/88011/01955</v>
          </cell>
          <cell r="B2817" t="str">
            <v>INV-OPR-ESTOC</v>
          </cell>
          <cell r="C2817" t="str">
            <v>Paper</v>
          </cell>
          <cell r="D2817" t="str">
            <v>COMUNICACIÓN DEL PATRIMONIO CULTURAL</v>
          </cell>
          <cell r="E2817">
            <v>32</v>
          </cell>
          <cell r="F2817">
            <v>3.6903999999999999</v>
          </cell>
          <cell r="G2817">
            <v>118.09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  <cell r="O2817">
            <v>0</v>
          </cell>
          <cell r="P2817">
            <v>32</v>
          </cell>
          <cell r="Q2817">
            <v>118.09</v>
          </cell>
          <cell r="R2817">
            <v>3.6903999999999999</v>
          </cell>
          <cell r="S2817">
            <v>0</v>
          </cell>
          <cell r="T2817">
            <v>0</v>
          </cell>
          <cell r="U2817">
            <v>0</v>
          </cell>
          <cell r="V2817">
            <v>0</v>
          </cell>
          <cell r="W2817">
            <v>0</v>
          </cell>
          <cell r="X2817">
            <v>0</v>
          </cell>
          <cell r="Y2817">
            <v>0</v>
          </cell>
          <cell r="Z2817">
            <v>32</v>
          </cell>
          <cell r="AA2817">
            <v>118.09</v>
          </cell>
          <cell r="AB2817">
            <v>32</v>
          </cell>
          <cell r="AC2817">
            <v>118.09</v>
          </cell>
          <cell r="AD2817">
            <v>0</v>
          </cell>
          <cell r="AE2817">
            <v>0</v>
          </cell>
          <cell r="AF2817">
            <v>0</v>
          </cell>
        </row>
        <row r="2818">
          <cell r="A2818" t="str">
            <v>XP08/88014/02120</v>
          </cell>
          <cell r="B2818" t="str">
            <v>INV-OPR-ESTOC</v>
          </cell>
          <cell r="C2818" t="str">
            <v>Paper</v>
          </cell>
          <cell r="D2818" t="str">
            <v>COMUNICACIÓN POLÍTICA Y DE INSTITUCIONES PÚBLICAS</v>
          </cell>
          <cell r="E2818">
            <v>3</v>
          </cell>
          <cell r="F2818">
            <v>4.9843999999999999</v>
          </cell>
          <cell r="G2818">
            <v>14.95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>
            <v>0</v>
          </cell>
          <cell r="M2818">
            <v>0</v>
          </cell>
          <cell r="N2818">
            <v>0</v>
          </cell>
          <cell r="O2818">
            <v>0</v>
          </cell>
          <cell r="P2818">
            <v>3</v>
          </cell>
          <cell r="Q2818">
            <v>14.95</v>
          </cell>
          <cell r="R2818">
            <v>4.9843999999999999</v>
          </cell>
          <cell r="S2818">
            <v>0</v>
          </cell>
          <cell r="T2818">
            <v>0</v>
          </cell>
          <cell r="U2818">
            <v>0</v>
          </cell>
          <cell r="V2818">
            <v>0</v>
          </cell>
          <cell r="W2818">
            <v>0</v>
          </cell>
          <cell r="X2818">
            <v>0</v>
          </cell>
          <cell r="Y2818">
            <v>0</v>
          </cell>
          <cell r="Z2818">
            <v>3</v>
          </cell>
          <cell r="AA2818">
            <v>14.95</v>
          </cell>
          <cell r="AB2818">
            <v>3</v>
          </cell>
          <cell r="AC2818">
            <v>14.95</v>
          </cell>
          <cell r="AD2818">
            <v>0</v>
          </cell>
          <cell r="AE2818">
            <v>0</v>
          </cell>
          <cell r="AF2818">
            <v>0</v>
          </cell>
        </row>
        <row r="2819">
          <cell r="A2819" t="str">
            <v>XP08/88015/01174</v>
          </cell>
          <cell r="B2819" t="str">
            <v>INV-OPR-ESTOC</v>
          </cell>
          <cell r="C2819" t="str">
            <v>Paper</v>
          </cell>
          <cell r="D2819" t="str">
            <v>DIRECCIÓN DE CUENTAS</v>
          </cell>
          <cell r="E2819">
            <v>47</v>
          </cell>
          <cell r="F2819">
            <v>1.36</v>
          </cell>
          <cell r="G2819">
            <v>63.92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  <cell r="O2819">
            <v>0</v>
          </cell>
          <cell r="P2819">
            <v>47</v>
          </cell>
          <cell r="Q2819">
            <v>63.92</v>
          </cell>
          <cell r="R2819">
            <v>1.36</v>
          </cell>
          <cell r="S2819">
            <v>0</v>
          </cell>
          <cell r="T2819">
            <v>0</v>
          </cell>
          <cell r="U2819">
            <v>0</v>
          </cell>
          <cell r="V2819">
            <v>0</v>
          </cell>
          <cell r="W2819">
            <v>0</v>
          </cell>
          <cell r="X2819">
            <v>0</v>
          </cell>
          <cell r="Y2819">
            <v>0</v>
          </cell>
          <cell r="Z2819">
            <v>47</v>
          </cell>
          <cell r="AA2819">
            <v>63.92</v>
          </cell>
          <cell r="AB2819">
            <v>47</v>
          </cell>
          <cell r="AC2819">
            <v>63.92</v>
          </cell>
          <cell r="AD2819">
            <v>0</v>
          </cell>
          <cell r="AE2819">
            <v>0</v>
          </cell>
          <cell r="AF2819">
            <v>0</v>
          </cell>
        </row>
        <row r="2820">
          <cell r="A2820" t="str">
            <v>XP08/88020/00641</v>
          </cell>
          <cell r="B2820" t="str">
            <v>INV-OPR-ESTOC</v>
          </cell>
          <cell r="C2820" t="str">
            <v>Paper</v>
          </cell>
          <cell r="D2820" t="str">
            <v>PUBLICITAT I RELACIONS PÚBLIQUES II</v>
          </cell>
          <cell r="E2820">
            <v>11</v>
          </cell>
          <cell r="F2820">
            <v>5.0204000000000004</v>
          </cell>
          <cell r="G2820">
            <v>55.22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  <cell r="L2820">
            <v>0</v>
          </cell>
          <cell r="M2820">
            <v>0</v>
          </cell>
          <cell r="N2820">
            <v>0</v>
          </cell>
          <cell r="O2820">
            <v>0</v>
          </cell>
          <cell r="P2820">
            <v>11</v>
          </cell>
          <cell r="Q2820">
            <v>55.22</v>
          </cell>
          <cell r="R2820">
            <v>5.0204000000000004</v>
          </cell>
          <cell r="S2820">
            <v>0</v>
          </cell>
          <cell r="T2820">
            <v>0</v>
          </cell>
          <cell r="U2820">
            <v>0</v>
          </cell>
          <cell r="V2820">
            <v>0</v>
          </cell>
          <cell r="W2820">
            <v>0</v>
          </cell>
          <cell r="X2820">
            <v>0</v>
          </cell>
          <cell r="Y2820">
            <v>0</v>
          </cell>
          <cell r="Z2820">
            <v>11</v>
          </cell>
          <cell r="AA2820">
            <v>55.22</v>
          </cell>
          <cell r="AB2820">
            <v>11</v>
          </cell>
          <cell r="AC2820">
            <v>55.22</v>
          </cell>
          <cell r="AD2820">
            <v>0</v>
          </cell>
          <cell r="AE2820">
            <v>0</v>
          </cell>
          <cell r="AF2820">
            <v>0</v>
          </cell>
        </row>
        <row r="2821">
          <cell r="A2821" t="str">
            <v>XP08/88021/00466</v>
          </cell>
          <cell r="B2821" t="str">
            <v>INV-OPR-ESTOC</v>
          </cell>
          <cell r="C2821" t="str">
            <v>Paper</v>
          </cell>
          <cell r="D2821" t="str">
            <v>SEMINARIO DE PUBLICIDAD</v>
          </cell>
          <cell r="E2821">
            <v>20</v>
          </cell>
          <cell r="F2821">
            <v>4.9831000000000003</v>
          </cell>
          <cell r="G2821">
            <v>99.66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  <cell r="O2821">
            <v>0</v>
          </cell>
          <cell r="P2821">
            <v>20</v>
          </cell>
          <cell r="Q2821">
            <v>99.66</v>
          </cell>
          <cell r="R2821">
            <v>4.9831000000000003</v>
          </cell>
          <cell r="S2821">
            <v>0</v>
          </cell>
          <cell r="T2821">
            <v>0</v>
          </cell>
          <cell r="U2821">
            <v>0</v>
          </cell>
          <cell r="V2821">
            <v>0</v>
          </cell>
          <cell r="W2821">
            <v>0</v>
          </cell>
          <cell r="X2821">
            <v>0</v>
          </cell>
          <cell r="Y2821">
            <v>0</v>
          </cell>
          <cell r="Z2821">
            <v>20</v>
          </cell>
          <cell r="AA2821">
            <v>99.66</v>
          </cell>
          <cell r="AB2821">
            <v>20</v>
          </cell>
          <cell r="AC2821">
            <v>99.66</v>
          </cell>
          <cell r="AD2821">
            <v>0</v>
          </cell>
          <cell r="AE2821">
            <v>0</v>
          </cell>
          <cell r="AF2821">
            <v>0</v>
          </cell>
        </row>
        <row r="2822">
          <cell r="A2822" t="str">
            <v>XP08/88022/02471</v>
          </cell>
          <cell r="B2822" t="str">
            <v>INV-OPR-ESTOC</v>
          </cell>
          <cell r="C2822" t="str">
            <v>Paper</v>
          </cell>
          <cell r="D2822" t="str">
            <v>COMUNICACIÓN DE CRISIS</v>
          </cell>
          <cell r="E2822">
            <v>3</v>
          </cell>
          <cell r="F2822">
            <v>4.4137000000000004</v>
          </cell>
          <cell r="G2822">
            <v>13.24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  <cell r="L2822">
            <v>1</v>
          </cell>
          <cell r="M2822">
            <v>0</v>
          </cell>
          <cell r="N2822">
            <v>0</v>
          </cell>
          <cell r="O2822">
            <v>0</v>
          </cell>
          <cell r="P2822">
            <v>4</v>
          </cell>
          <cell r="Q2822">
            <v>13.24</v>
          </cell>
          <cell r="R2822">
            <v>3.3102999999999998</v>
          </cell>
          <cell r="S2822">
            <v>0</v>
          </cell>
          <cell r="T2822">
            <v>0</v>
          </cell>
          <cell r="U2822">
            <v>0</v>
          </cell>
          <cell r="V2822">
            <v>0</v>
          </cell>
          <cell r="W2822">
            <v>0</v>
          </cell>
          <cell r="X2822">
            <v>0</v>
          </cell>
          <cell r="Y2822">
            <v>0</v>
          </cell>
          <cell r="Z2822">
            <v>4</v>
          </cell>
          <cell r="AA2822">
            <v>13.24</v>
          </cell>
          <cell r="AB2822">
            <v>4</v>
          </cell>
          <cell r="AC2822">
            <v>13.24</v>
          </cell>
          <cell r="AD2822">
            <v>0</v>
          </cell>
          <cell r="AE2822">
            <v>0</v>
          </cell>
          <cell r="AF2822">
            <v>0</v>
          </cell>
        </row>
        <row r="2823">
          <cell r="A2823" t="str">
            <v>XP08/88023/00459</v>
          </cell>
          <cell r="B2823" t="str">
            <v>INV-OPR-ESTOC</v>
          </cell>
          <cell r="C2823" t="str">
            <v>Paper</v>
          </cell>
          <cell r="D2823" t="str">
            <v>COMUNICACIÓN PERSUASIVA EN LOS MEDIOS DIGITALES</v>
          </cell>
          <cell r="E2823">
            <v>55</v>
          </cell>
          <cell r="F2823">
            <v>7.4607999999999999</v>
          </cell>
          <cell r="G2823">
            <v>410.34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  <cell r="O2823">
            <v>0</v>
          </cell>
          <cell r="P2823">
            <v>55</v>
          </cell>
          <cell r="Q2823">
            <v>410.34</v>
          </cell>
          <cell r="R2823">
            <v>7.4607999999999999</v>
          </cell>
          <cell r="S2823">
            <v>0</v>
          </cell>
          <cell r="T2823">
            <v>0</v>
          </cell>
          <cell r="U2823">
            <v>0</v>
          </cell>
          <cell r="V2823">
            <v>0</v>
          </cell>
          <cell r="W2823">
            <v>0</v>
          </cell>
          <cell r="X2823">
            <v>0</v>
          </cell>
          <cell r="Y2823">
            <v>0</v>
          </cell>
          <cell r="Z2823">
            <v>55</v>
          </cell>
          <cell r="AA2823">
            <v>410.34</v>
          </cell>
          <cell r="AB2823">
            <v>55</v>
          </cell>
          <cell r="AC2823">
            <v>410.34</v>
          </cell>
          <cell r="AD2823">
            <v>0</v>
          </cell>
          <cell r="AE2823">
            <v>0</v>
          </cell>
          <cell r="AF2823">
            <v>0</v>
          </cell>
        </row>
        <row r="2824">
          <cell r="A2824" t="str">
            <v>XP08/88026/02262</v>
          </cell>
          <cell r="B2824" t="str">
            <v>INV-OPR-ESTOC</v>
          </cell>
          <cell r="C2824" t="str">
            <v>Paper</v>
          </cell>
          <cell r="D2824" t="str">
            <v>LOBBISMO Y GRUPOS DE INFLUENCIA</v>
          </cell>
          <cell r="E2824">
            <v>24</v>
          </cell>
          <cell r="F2824">
            <v>5.3780999999999999</v>
          </cell>
          <cell r="G2824">
            <v>129.07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  <cell r="O2824">
            <v>0</v>
          </cell>
          <cell r="P2824">
            <v>24</v>
          </cell>
          <cell r="Q2824">
            <v>129.07</v>
          </cell>
          <cell r="R2824">
            <v>5.3780999999999999</v>
          </cell>
          <cell r="S2824">
            <v>0</v>
          </cell>
          <cell r="T2824">
            <v>0</v>
          </cell>
          <cell r="U2824">
            <v>0</v>
          </cell>
          <cell r="V2824">
            <v>0</v>
          </cell>
          <cell r="W2824">
            <v>0</v>
          </cell>
          <cell r="X2824">
            <v>0</v>
          </cell>
          <cell r="Y2824">
            <v>0</v>
          </cell>
          <cell r="Z2824">
            <v>24</v>
          </cell>
          <cell r="AA2824">
            <v>129.07</v>
          </cell>
          <cell r="AB2824">
            <v>24</v>
          </cell>
          <cell r="AC2824">
            <v>129.07</v>
          </cell>
          <cell r="AD2824">
            <v>0</v>
          </cell>
          <cell r="AE2824">
            <v>0</v>
          </cell>
          <cell r="AF2824">
            <v>0</v>
          </cell>
        </row>
        <row r="2825">
          <cell r="A2825" t="str">
            <v>XP08/88027/00471</v>
          </cell>
          <cell r="B2825" t="str">
            <v>INV-OPR-ESTOC</v>
          </cell>
          <cell r="C2825" t="str">
            <v>Paper</v>
          </cell>
          <cell r="D2825" t="str">
            <v>PROTOCOLO Y ORGANIZACIÓN DE EVENTOS</v>
          </cell>
          <cell r="E2825">
            <v>34</v>
          </cell>
          <cell r="F2825">
            <v>4.6959</v>
          </cell>
          <cell r="G2825">
            <v>159.66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  <cell r="L2825">
            <v>0</v>
          </cell>
          <cell r="M2825">
            <v>0</v>
          </cell>
          <cell r="N2825">
            <v>0</v>
          </cell>
          <cell r="O2825">
            <v>0</v>
          </cell>
          <cell r="P2825">
            <v>34</v>
          </cell>
          <cell r="Q2825">
            <v>159.66</v>
          </cell>
          <cell r="R2825">
            <v>4.6959</v>
          </cell>
          <cell r="S2825">
            <v>0</v>
          </cell>
          <cell r="T2825">
            <v>0</v>
          </cell>
          <cell r="U2825">
            <v>0</v>
          </cell>
          <cell r="V2825">
            <v>0</v>
          </cell>
          <cell r="W2825">
            <v>0</v>
          </cell>
          <cell r="X2825">
            <v>0</v>
          </cell>
          <cell r="Y2825">
            <v>0</v>
          </cell>
          <cell r="Z2825">
            <v>34</v>
          </cell>
          <cell r="AA2825">
            <v>159.66</v>
          </cell>
          <cell r="AB2825">
            <v>33</v>
          </cell>
          <cell r="AC2825">
            <v>154.96</v>
          </cell>
          <cell r="AD2825">
            <v>-1</v>
          </cell>
          <cell r="AE2825">
            <v>-4.7</v>
          </cell>
          <cell r="AF2825">
            <v>1</v>
          </cell>
        </row>
        <row r="2826">
          <cell r="A2826" t="str">
            <v>XP08/88028/00614</v>
          </cell>
          <cell r="B2826" t="str">
            <v>INV-OPR-ESTOC</v>
          </cell>
          <cell r="C2826" t="str">
            <v>Paper</v>
          </cell>
          <cell r="D2826" t="str">
            <v>REDACCIÓN PERIODÍSTICA</v>
          </cell>
          <cell r="E2826">
            <v>19</v>
          </cell>
          <cell r="F2826">
            <v>4.42</v>
          </cell>
          <cell r="G2826">
            <v>83.98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  <cell r="L2826">
            <v>0</v>
          </cell>
          <cell r="M2826">
            <v>0</v>
          </cell>
          <cell r="N2826">
            <v>0</v>
          </cell>
          <cell r="O2826">
            <v>0</v>
          </cell>
          <cell r="P2826">
            <v>19</v>
          </cell>
          <cell r="Q2826">
            <v>83.98</v>
          </cell>
          <cell r="R2826">
            <v>4.42</v>
          </cell>
          <cell r="S2826">
            <v>0</v>
          </cell>
          <cell r="T2826">
            <v>0</v>
          </cell>
          <cell r="U2826">
            <v>0</v>
          </cell>
          <cell r="V2826">
            <v>0</v>
          </cell>
          <cell r="W2826">
            <v>0</v>
          </cell>
          <cell r="X2826">
            <v>0</v>
          </cell>
          <cell r="Y2826">
            <v>0</v>
          </cell>
          <cell r="Z2826">
            <v>19</v>
          </cell>
          <cell r="AA2826">
            <v>83.98</v>
          </cell>
          <cell r="AB2826">
            <v>19</v>
          </cell>
          <cell r="AC2826">
            <v>83.98</v>
          </cell>
          <cell r="AD2826">
            <v>0</v>
          </cell>
          <cell r="AE2826">
            <v>0</v>
          </cell>
          <cell r="AF2826">
            <v>0</v>
          </cell>
        </row>
        <row r="2827">
          <cell r="A2827" t="str">
            <v>XP08/89018/00443</v>
          </cell>
          <cell r="B2827" t="str">
            <v>INV-OPR-ESTOC</v>
          </cell>
          <cell r="C2827" t="str">
            <v>Paper</v>
          </cell>
          <cell r="D2827" t="str">
            <v>TRABAJO FINAL DE CARRERA</v>
          </cell>
          <cell r="E2827">
            <v>3</v>
          </cell>
          <cell r="F2827">
            <v>3.113</v>
          </cell>
          <cell r="G2827">
            <v>9.34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  <cell r="L2827">
            <v>0</v>
          </cell>
          <cell r="M2827">
            <v>0</v>
          </cell>
          <cell r="N2827">
            <v>0</v>
          </cell>
          <cell r="O2827">
            <v>0</v>
          </cell>
          <cell r="P2827">
            <v>3</v>
          </cell>
          <cell r="Q2827">
            <v>9.34</v>
          </cell>
          <cell r="R2827">
            <v>3.113</v>
          </cell>
          <cell r="S2827">
            <v>0</v>
          </cell>
          <cell r="T2827">
            <v>0</v>
          </cell>
          <cell r="U2827">
            <v>0</v>
          </cell>
          <cell r="V2827">
            <v>0</v>
          </cell>
          <cell r="W2827">
            <v>0</v>
          </cell>
          <cell r="X2827">
            <v>0</v>
          </cell>
          <cell r="Y2827">
            <v>0</v>
          </cell>
          <cell r="Z2827">
            <v>3</v>
          </cell>
          <cell r="AA2827">
            <v>9.34</v>
          </cell>
          <cell r="AB2827">
            <v>3</v>
          </cell>
          <cell r="AC2827">
            <v>9.34</v>
          </cell>
          <cell r="AD2827">
            <v>0</v>
          </cell>
          <cell r="AE2827">
            <v>0</v>
          </cell>
          <cell r="AF2827">
            <v>0</v>
          </cell>
        </row>
        <row r="2828">
          <cell r="A2828" t="str">
            <v>XP08/89019/00423</v>
          </cell>
          <cell r="B2828" t="str">
            <v>INV-OPR-ESTOC</v>
          </cell>
          <cell r="C2828" t="str">
            <v>Paper</v>
          </cell>
          <cell r="D2828" t="str">
            <v>CODIFICACIÓN DE SONIDO E IMAGEN</v>
          </cell>
          <cell r="E2828">
            <v>67</v>
          </cell>
          <cell r="F2828">
            <v>4.3727</v>
          </cell>
          <cell r="G2828">
            <v>292.97000000000003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  <cell r="L2828">
            <v>0</v>
          </cell>
          <cell r="M2828">
            <v>0</v>
          </cell>
          <cell r="N2828">
            <v>0</v>
          </cell>
          <cell r="O2828">
            <v>0</v>
          </cell>
          <cell r="P2828">
            <v>67</v>
          </cell>
          <cell r="Q2828">
            <v>292.97000000000003</v>
          </cell>
          <cell r="R2828">
            <v>4.3727</v>
          </cell>
          <cell r="S2828">
            <v>0</v>
          </cell>
          <cell r="T2828">
            <v>0</v>
          </cell>
          <cell r="U2828">
            <v>0</v>
          </cell>
          <cell r="V2828">
            <v>0</v>
          </cell>
          <cell r="W2828">
            <v>0</v>
          </cell>
          <cell r="X2828">
            <v>0</v>
          </cell>
          <cell r="Y2828">
            <v>0</v>
          </cell>
          <cell r="Z2828">
            <v>67</v>
          </cell>
          <cell r="AA2828">
            <v>292.97000000000003</v>
          </cell>
          <cell r="AB2828">
            <v>67</v>
          </cell>
          <cell r="AC2828">
            <v>292.97000000000003</v>
          </cell>
          <cell r="AD2828">
            <v>0</v>
          </cell>
          <cell r="AE2828">
            <v>0</v>
          </cell>
          <cell r="AF2828">
            <v>0</v>
          </cell>
        </row>
        <row r="2829">
          <cell r="A2829" t="str">
            <v>XP08/89042/00400</v>
          </cell>
          <cell r="B2829" t="str">
            <v>INV-OPR-ESTOC</v>
          </cell>
          <cell r="C2829" t="str">
            <v>Paper</v>
          </cell>
          <cell r="D2829" t="str">
            <v>COMUNICACIONES AVANZADAS</v>
          </cell>
          <cell r="E2829">
            <v>48</v>
          </cell>
          <cell r="F2829">
            <v>5.6295000000000002</v>
          </cell>
          <cell r="G2829">
            <v>270.22000000000003</v>
          </cell>
          <cell r="H2829">
            <v>0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  <cell r="O2829">
            <v>0</v>
          </cell>
          <cell r="P2829">
            <v>48</v>
          </cell>
          <cell r="Q2829">
            <v>270.22000000000003</v>
          </cell>
          <cell r="R2829">
            <v>5.6295000000000002</v>
          </cell>
          <cell r="S2829">
            <v>0</v>
          </cell>
          <cell r="T2829">
            <v>0</v>
          </cell>
          <cell r="U2829">
            <v>0</v>
          </cell>
          <cell r="V2829">
            <v>0</v>
          </cell>
          <cell r="W2829">
            <v>0</v>
          </cell>
          <cell r="X2829">
            <v>0</v>
          </cell>
          <cell r="Y2829">
            <v>0</v>
          </cell>
          <cell r="Z2829">
            <v>48</v>
          </cell>
          <cell r="AA2829">
            <v>270.22000000000003</v>
          </cell>
          <cell r="AB2829">
            <v>48</v>
          </cell>
          <cell r="AC2829">
            <v>270.22000000000003</v>
          </cell>
          <cell r="AD2829">
            <v>0</v>
          </cell>
          <cell r="AE2829">
            <v>0</v>
          </cell>
          <cell r="AF2829">
            <v>0</v>
          </cell>
        </row>
        <row r="2830">
          <cell r="A2830" t="str">
            <v>XP08/89045/00544</v>
          </cell>
          <cell r="B2830" t="str">
            <v>INV-OPR-ESTOC</v>
          </cell>
          <cell r="C2830" t="str">
            <v>Paper</v>
          </cell>
          <cell r="D2830" t="str">
            <v>INFRAESTRUCTURAS DE TELECOMUNICACIÓN</v>
          </cell>
          <cell r="E2830">
            <v>71</v>
          </cell>
          <cell r="F2830">
            <v>3.87</v>
          </cell>
          <cell r="G2830">
            <v>274.77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  <cell r="L2830">
            <v>0</v>
          </cell>
          <cell r="M2830">
            <v>0</v>
          </cell>
          <cell r="N2830">
            <v>0</v>
          </cell>
          <cell r="O2830">
            <v>0</v>
          </cell>
          <cell r="P2830">
            <v>71</v>
          </cell>
          <cell r="Q2830">
            <v>274.77</v>
          </cell>
          <cell r="R2830">
            <v>3.87</v>
          </cell>
          <cell r="S2830">
            <v>0</v>
          </cell>
          <cell r="T2830">
            <v>0</v>
          </cell>
          <cell r="U2830">
            <v>0</v>
          </cell>
          <cell r="V2830">
            <v>0</v>
          </cell>
          <cell r="W2830">
            <v>0</v>
          </cell>
          <cell r="X2830">
            <v>0</v>
          </cell>
          <cell r="Y2830">
            <v>0</v>
          </cell>
          <cell r="Z2830">
            <v>71</v>
          </cell>
          <cell r="AA2830">
            <v>274.77</v>
          </cell>
          <cell r="AB2830">
            <v>71</v>
          </cell>
          <cell r="AC2830">
            <v>274.77</v>
          </cell>
          <cell r="AD2830">
            <v>0</v>
          </cell>
          <cell r="AE2830">
            <v>0</v>
          </cell>
          <cell r="AF2830">
            <v>0</v>
          </cell>
        </row>
        <row r="2831">
          <cell r="A2831" t="str">
            <v>XP08/91454/00000</v>
          </cell>
          <cell r="B2831" t="str">
            <v>INV-OPR-ESTOC</v>
          </cell>
          <cell r="C2831" t="str">
            <v>Paper</v>
          </cell>
          <cell r="D2831" t="str">
            <v>LA SEGURIDAD EN LA SOCIEDAD ACTUAL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  <cell r="L2831">
            <v>0</v>
          </cell>
          <cell r="M2831">
            <v>0</v>
          </cell>
          <cell r="N2831">
            <v>0</v>
          </cell>
          <cell r="O2831">
            <v>0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  <cell r="T2831">
            <v>0</v>
          </cell>
          <cell r="U2831">
            <v>0</v>
          </cell>
          <cell r="V2831">
            <v>0</v>
          </cell>
          <cell r="W2831">
            <v>0</v>
          </cell>
          <cell r="X2831">
            <v>0</v>
          </cell>
          <cell r="Y2831">
            <v>0</v>
          </cell>
          <cell r="Z2831">
            <v>0</v>
          </cell>
          <cell r="AA2831">
            <v>0</v>
          </cell>
          <cell r="AB2831">
            <v>0</v>
          </cell>
          <cell r="AC2831">
            <v>0</v>
          </cell>
          <cell r="AD2831">
            <v>0</v>
          </cell>
          <cell r="AE2831">
            <v>0</v>
          </cell>
          <cell r="AF2831">
            <v>0</v>
          </cell>
        </row>
        <row r="2832">
          <cell r="A2832" t="str">
            <v>XP08/91456/00000</v>
          </cell>
          <cell r="B2832" t="str">
            <v>INV-OPR-ESTOC</v>
          </cell>
          <cell r="C2832" t="str">
            <v>Paper</v>
          </cell>
          <cell r="D2832" t="str">
            <v>LA SEGURIDAD. UN ENFOQUE INTEGRAL</v>
          </cell>
          <cell r="E2832">
            <v>10</v>
          </cell>
          <cell r="F2832">
            <v>2.6490999999999998</v>
          </cell>
          <cell r="G2832">
            <v>26.49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  <cell r="L2832">
            <v>0</v>
          </cell>
          <cell r="M2832">
            <v>0</v>
          </cell>
          <cell r="N2832">
            <v>0</v>
          </cell>
          <cell r="O2832">
            <v>0</v>
          </cell>
          <cell r="P2832">
            <v>10</v>
          </cell>
          <cell r="Q2832">
            <v>26.49</v>
          </cell>
          <cell r="R2832">
            <v>2.6490999999999998</v>
          </cell>
          <cell r="S2832">
            <v>0</v>
          </cell>
          <cell r="T2832">
            <v>0</v>
          </cell>
          <cell r="U2832">
            <v>0</v>
          </cell>
          <cell r="V2832">
            <v>0</v>
          </cell>
          <cell r="W2832">
            <v>0</v>
          </cell>
          <cell r="X2832">
            <v>0</v>
          </cell>
          <cell r="Y2832">
            <v>0</v>
          </cell>
          <cell r="Z2832">
            <v>10</v>
          </cell>
          <cell r="AA2832">
            <v>26.49</v>
          </cell>
          <cell r="AB2832">
            <v>10</v>
          </cell>
          <cell r="AC2832">
            <v>26.49</v>
          </cell>
          <cell r="AD2832">
            <v>0</v>
          </cell>
          <cell r="AE2832">
            <v>0</v>
          </cell>
          <cell r="AF2832">
            <v>0</v>
          </cell>
        </row>
        <row r="2833">
          <cell r="A2833" t="str">
            <v>XP08/91474/00000</v>
          </cell>
          <cell r="B2833" t="str">
            <v>INV-OPR-ESTOC</v>
          </cell>
          <cell r="C2833" t="str">
            <v>Paper</v>
          </cell>
          <cell r="D2833" t="str">
            <v>EL SERVEI D'OCUPACIÓ DE CATALUNYA. CAP A UN NOU MO</v>
          </cell>
          <cell r="E2833">
            <v>122</v>
          </cell>
          <cell r="F2833">
            <v>1.6498999999999999</v>
          </cell>
          <cell r="G2833">
            <v>201.28</v>
          </cell>
          <cell r="H2833">
            <v>0</v>
          </cell>
          <cell r="I2833">
            <v>0</v>
          </cell>
          <cell r="J2833">
            <v>0</v>
          </cell>
          <cell r="K2833">
            <v>0</v>
          </cell>
          <cell r="L2833">
            <v>0</v>
          </cell>
          <cell r="M2833">
            <v>0</v>
          </cell>
          <cell r="N2833">
            <v>0</v>
          </cell>
          <cell r="O2833">
            <v>0</v>
          </cell>
          <cell r="P2833">
            <v>122</v>
          </cell>
          <cell r="Q2833">
            <v>201.28</v>
          </cell>
          <cell r="R2833">
            <v>1.6498999999999999</v>
          </cell>
          <cell r="S2833">
            <v>0</v>
          </cell>
          <cell r="T2833">
            <v>0</v>
          </cell>
          <cell r="U2833">
            <v>0</v>
          </cell>
          <cell r="V2833">
            <v>0</v>
          </cell>
          <cell r="W2833">
            <v>0</v>
          </cell>
          <cell r="X2833">
            <v>0</v>
          </cell>
          <cell r="Y2833">
            <v>0</v>
          </cell>
          <cell r="Z2833">
            <v>122</v>
          </cell>
          <cell r="AA2833">
            <v>201.28</v>
          </cell>
          <cell r="AB2833">
            <v>122</v>
          </cell>
          <cell r="AC2833">
            <v>201.28</v>
          </cell>
          <cell r="AD2833">
            <v>0</v>
          </cell>
          <cell r="AE2833">
            <v>0</v>
          </cell>
          <cell r="AF2833">
            <v>0</v>
          </cell>
        </row>
        <row r="2834">
          <cell r="A2834" t="str">
            <v>XP08/91474/00001</v>
          </cell>
          <cell r="B2834" t="str">
            <v>INV-OPR-ESTOC</v>
          </cell>
          <cell r="C2834" t="str">
            <v>Paper</v>
          </cell>
          <cell r="D2834" t="str">
            <v>EL TREBALL A LA SOCIETAT DEL CONEIXEMENT</v>
          </cell>
          <cell r="E2834">
            <v>120</v>
          </cell>
          <cell r="F2834">
            <v>1.1366000000000001</v>
          </cell>
          <cell r="G2834">
            <v>136.4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  <cell r="L2834">
            <v>0</v>
          </cell>
          <cell r="M2834">
            <v>0</v>
          </cell>
          <cell r="N2834">
            <v>0</v>
          </cell>
          <cell r="O2834">
            <v>0</v>
          </cell>
          <cell r="P2834">
            <v>120</v>
          </cell>
          <cell r="Q2834">
            <v>136.4</v>
          </cell>
          <cell r="R2834">
            <v>1.1366000000000001</v>
          </cell>
          <cell r="S2834">
            <v>0</v>
          </cell>
          <cell r="T2834">
            <v>0</v>
          </cell>
          <cell r="U2834">
            <v>0</v>
          </cell>
          <cell r="V2834">
            <v>0</v>
          </cell>
          <cell r="W2834">
            <v>0</v>
          </cell>
          <cell r="X2834">
            <v>0</v>
          </cell>
          <cell r="Y2834">
            <v>0</v>
          </cell>
          <cell r="Z2834">
            <v>120</v>
          </cell>
          <cell r="AA2834">
            <v>136.4</v>
          </cell>
          <cell r="AB2834">
            <v>120</v>
          </cell>
          <cell r="AC2834">
            <v>136.4</v>
          </cell>
          <cell r="AD2834">
            <v>0</v>
          </cell>
          <cell r="AE2834">
            <v>0</v>
          </cell>
          <cell r="AF2834">
            <v>0</v>
          </cell>
        </row>
        <row r="2835">
          <cell r="A2835" t="str">
            <v>XP08/91474/00002</v>
          </cell>
          <cell r="B2835" t="str">
            <v>INV-OPR-ESTOC</v>
          </cell>
          <cell r="C2835" t="str">
            <v>Paper</v>
          </cell>
          <cell r="D2835" t="str">
            <v>OBSERVATORI DEL MERCAT DE TREBALL</v>
          </cell>
          <cell r="E2835">
            <v>118</v>
          </cell>
          <cell r="F2835">
            <v>1.0290999999999999</v>
          </cell>
          <cell r="G2835">
            <v>121.44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  <cell r="L2835">
            <v>0</v>
          </cell>
          <cell r="M2835">
            <v>0</v>
          </cell>
          <cell r="N2835">
            <v>0</v>
          </cell>
          <cell r="O2835">
            <v>0</v>
          </cell>
          <cell r="P2835">
            <v>118</v>
          </cell>
          <cell r="Q2835">
            <v>121.44</v>
          </cell>
          <cell r="R2835">
            <v>1.0290999999999999</v>
          </cell>
          <cell r="S2835">
            <v>0</v>
          </cell>
          <cell r="T2835">
            <v>0</v>
          </cell>
          <cell r="U2835">
            <v>0</v>
          </cell>
          <cell r="V2835">
            <v>0</v>
          </cell>
          <cell r="W2835">
            <v>0</v>
          </cell>
          <cell r="X2835">
            <v>0</v>
          </cell>
          <cell r="Y2835">
            <v>0</v>
          </cell>
          <cell r="Z2835">
            <v>118</v>
          </cell>
          <cell r="AA2835">
            <v>121.44</v>
          </cell>
          <cell r="AB2835">
            <v>118</v>
          </cell>
          <cell r="AC2835">
            <v>121.44</v>
          </cell>
          <cell r="AD2835">
            <v>0</v>
          </cell>
          <cell r="AE2835">
            <v>0</v>
          </cell>
          <cell r="AF2835">
            <v>0</v>
          </cell>
        </row>
        <row r="2836">
          <cell r="A2836" t="str">
            <v>XP08/91474/00003</v>
          </cell>
          <cell r="B2836" t="str">
            <v>INV-OPR-ESTOC</v>
          </cell>
          <cell r="C2836" t="str">
            <v>Paper</v>
          </cell>
          <cell r="D2836" t="str">
            <v>COL·LECTIUS I GRUPS SOCIALS ENFRONT L'OCUPACIÓ</v>
          </cell>
          <cell r="E2836">
            <v>247</v>
          </cell>
          <cell r="F2836">
            <v>1.2445999999999999</v>
          </cell>
          <cell r="G2836">
            <v>307.42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  <cell r="O2836">
            <v>0</v>
          </cell>
          <cell r="P2836">
            <v>247</v>
          </cell>
          <cell r="Q2836">
            <v>307.42</v>
          </cell>
          <cell r="R2836">
            <v>1.2445999999999999</v>
          </cell>
          <cell r="S2836">
            <v>0</v>
          </cell>
          <cell r="T2836">
            <v>0</v>
          </cell>
          <cell r="U2836">
            <v>0</v>
          </cell>
          <cell r="V2836">
            <v>0</v>
          </cell>
          <cell r="W2836">
            <v>0</v>
          </cell>
          <cell r="X2836">
            <v>0</v>
          </cell>
          <cell r="Y2836">
            <v>0</v>
          </cell>
          <cell r="Z2836">
            <v>247</v>
          </cell>
          <cell r="AA2836">
            <v>307.42</v>
          </cell>
          <cell r="AB2836">
            <v>247</v>
          </cell>
          <cell r="AC2836">
            <v>307.42</v>
          </cell>
          <cell r="AD2836">
            <v>0</v>
          </cell>
          <cell r="AE2836">
            <v>0</v>
          </cell>
          <cell r="AF2836">
            <v>0</v>
          </cell>
        </row>
        <row r="2837">
          <cell r="A2837" t="str">
            <v>XP08/91474/00004</v>
          </cell>
          <cell r="B2837" t="str">
            <v>INV-OPR-ESTOC</v>
          </cell>
          <cell r="C2837" t="str">
            <v>Paper</v>
          </cell>
          <cell r="D2837" t="str">
            <v>FONAMENTS DELS PROCESSOS D'ORIENTACIÓ</v>
          </cell>
          <cell r="E2837">
            <v>247</v>
          </cell>
          <cell r="F2837">
            <v>1.173</v>
          </cell>
          <cell r="G2837">
            <v>289.74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  <cell r="L2837">
            <v>0</v>
          </cell>
          <cell r="M2837">
            <v>0</v>
          </cell>
          <cell r="N2837">
            <v>0</v>
          </cell>
          <cell r="O2837">
            <v>0</v>
          </cell>
          <cell r="P2837">
            <v>247</v>
          </cell>
          <cell r="Q2837">
            <v>289.74</v>
          </cell>
          <cell r="R2837">
            <v>1.173</v>
          </cell>
          <cell r="S2837">
            <v>0</v>
          </cell>
          <cell r="T2837">
            <v>0</v>
          </cell>
          <cell r="U2837">
            <v>0</v>
          </cell>
          <cell r="V2837">
            <v>0</v>
          </cell>
          <cell r="W2837">
            <v>0</v>
          </cell>
          <cell r="X2837">
            <v>0</v>
          </cell>
          <cell r="Y2837">
            <v>0</v>
          </cell>
          <cell r="Z2837">
            <v>247</v>
          </cell>
          <cell r="AA2837">
            <v>289.74</v>
          </cell>
          <cell r="AB2837">
            <v>247</v>
          </cell>
          <cell r="AC2837">
            <v>289.74</v>
          </cell>
          <cell r="AD2837">
            <v>0</v>
          </cell>
          <cell r="AE2837">
            <v>0</v>
          </cell>
          <cell r="AF2837">
            <v>0</v>
          </cell>
        </row>
        <row r="2838">
          <cell r="A2838" t="str">
            <v>XP08/91474/00005</v>
          </cell>
          <cell r="B2838" t="str">
            <v>INV-OPR-ESTOC</v>
          </cell>
          <cell r="C2838" t="str">
            <v>Paper</v>
          </cell>
          <cell r="D2838" t="str">
            <v>ASPECTES ASSOCIATS A L'ATENCIÓ DE LA PERSONA USUÀRI</v>
          </cell>
          <cell r="E2838">
            <v>246</v>
          </cell>
          <cell r="F2838">
            <v>1.2804</v>
          </cell>
          <cell r="G2838">
            <v>314.98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  <cell r="O2838">
            <v>0</v>
          </cell>
          <cell r="P2838">
            <v>246</v>
          </cell>
          <cell r="Q2838">
            <v>314.98</v>
          </cell>
          <cell r="R2838">
            <v>1.2804</v>
          </cell>
          <cell r="S2838">
            <v>0</v>
          </cell>
          <cell r="T2838">
            <v>0</v>
          </cell>
          <cell r="U2838">
            <v>0</v>
          </cell>
          <cell r="V2838">
            <v>0</v>
          </cell>
          <cell r="W2838">
            <v>0</v>
          </cell>
          <cell r="X2838">
            <v>0</v>
          </cell>
          <cell r="Y2838">
            <v>0</v>
          </cell>
          <cell r="Z2838">
            <v>246</v>
          </cell>
          <cell r="AA2838">
            <v>314.98</v>
          </cell>
          <cell r="AB2838">
            <v>246</v>
          </cell>
          <cell r="AC2838">
            <v>314.98</v>
          </cell>
          <cell r="AD2838">
            <v>0</v>
          </cell>
          <cell r="AE2838">
            <v>0</v>
          </cell>
          <cell r="AF2838">
            <v>0</v>
          </cell>
        </row>
        <row r="2839">
          <cell r="A2839" t="str">
            <v>XP08/91474/00006</v>
          </cell>
          <cell r="B2839" t="str">
            <v>INV-OPR-ESTOC</v>
          </cell>
          <cell r="C2839" t="str">
            <v>Paper</v>
          </cell>
          <cell r="D2839" t="str">
            <v>LA GESTIÓ DELS PROCESSOS EN L'ATENCIÓ A LA PERSONA</v>
          </cell>
          <cell r="E2839">
            <v>249</v>
          </cell>
          <cell r="F2839">
            <v>1.2088000000000001</v>
          </cell>
          <cell r="G2839">
            <v>301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  <cell r="L2839">
            <v>0</v>
          </cell>
          <cell r="M2839">
            <v>0</v>
          </cell>
          <cell r="N2839">
            <v>0</v>
          </cell>
          <cell r="O2839">
            <v>0</v>
          </cell>
          <cell r="P2839">
            <v>249</v>
          </cell>
          <cell r="Q2839">
            <v>301</v>
          </cell>
          <cell r="R2839">
            <v>1.2088000000000001</v>
          </cell>
          <cell r="S2839">
            <v>0</v>
          </cell>
          <cell r="T2839">
            <v>0</v>
          </cell>
          <cell r="U2839">
            <v>0</v>
          </cell>
          <cell r="V2839">
            <v>0</v>
          </cell>
          <cell r="W2839">
            <v>0</v>
          </cell>
          <cell r="X2839">
            <v>0</v>
          </cell>
          <cell r="Y2839">
            <v>0</v>
          </cell>
          <cell r="Z2839">
            <v>249</v>
          </cell>
          <cell r="AA2839">
            <v>301</v>
          </cell>
          <cell r="AB2839">
            <v>248</v>
          </cell>
          <cell r="AC2839">
            <v>299.79000000000002</v>
          </cell>
          <cell r="AD2839">
            <v>-1</v>
          </cell>
          <cell r="AE2839">
            <v>-1.21</v>
          </cell>
          <cell r="AF2839">
            <v>1</v>
          </cell>
        </row>
        <row r="2840">
          <cell r="A2840" t="str">
            <v>XP08/91475/00000</v>
          </cell>
          <cell r="B2840" t="str">
            <v>INV-OPR-ESTOC</v>
          </cell>
          <cell r="C2840" t="str">
            <v>Paper</v>
          </cell>
          <cell r="D2840" t="str">
            <v>MOTIVACIÓ I SATISFACCIÓ</v>
          </cell>
          <cell r="E2840">
            <v>59</v>
          </cell>
          <cell r="F2840">
            <v>1.1769000000000001</v>
          </cell>
          <cell r="G2840">
            <v>69.44</v>
          </cell>
          <cell r="H2840">
            <v>0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  <cell r="O2840">
            <v>0</v>
          </cell>
          <cell r="P2840">
            <v>59</v>
          </cell>
          <cell r="Q2840">
            <v>69.44</v>
          </cell>
          <cell r="R2840">
            <v>1.1769000000000001</v>
          </cell>
          <cell r="S2840">
            <v>0</v>
          </cell>
          <cell r="T2840">
            <v>0</v>
          </cell>
          <cell r="U2840">
            <v>0</v>
          </cell>
          <cell r="V2840">
            <v>0</v>
          </cell>
          <cell r="W2840">
            <v>0</v>
          </cell>
          <cell r="X2840">
            <v>0</v>
          </cell>
          <cell r="Y2840">
            <v>0</v>
          </cell>
          <cell r="Z2840">
            <v>59</v>
          </cell>
          <cell r="AA2840">
            <v>69.44</v>
          </cell>
          <cell r="AB2840">
            <v>59</v>
          </cell>
          <cell r="AC2840">
            <v>69.44</v>
          </cell>
          <cell r="AD2840">
            <v>0</v>
          </cell>
          <cell r="AE2840">
            <v>0</v>
          </cell>
          <cell r="AF2840">
            <v>0</v>
          </cell>
        </row>
        <row r="2841">
          <cell r="A2841" t="str">
            <v>XP08/91475/00001</v>
          </cell>
          <cell r="B2841" t="str">
            <v>INV-OPR-ESTOC</v>
          </cell>
          <cell r="C2841" t="str">
            <v>Paper</v>
          </cell>
          <cell r="D2841" t="str">
            <v>EL TREBALL EN GRUP I ELS EQUIPS DE TREBALL</v>
          </cell>
          <cell r="E2841">
            <v>59</v>
          </cell>
          <cell r="F2841">
            <v>1.2128000000000001</v>
          </cell>
          <cell r="G2841">
            <v>71.55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  <cell r="O2841">
            <v>0</v>
          </cell>
          <cell r="P2841">
            <v>59</v>
          </cell>
          <cell r="Q2841">
            <v>71.55</v>
          </cell>
          <cell r="R2841">
            <v>1.2128000000000001</v>
          </cell>
          <cell r="S2841">
            <v>0</v>
          </cell>
          <cell r="T2841">
            <v>0</v>
          </cell>
          <cell r="U2841">
            <v>0</v>
          </cell>
          <cell r="V2841">
            <v>0</v>
          </cell>
          <cell r="W2841">
            <v>0</v>
          </cell>
          <cell r="X2841">
            <v>0</v>
          </cell>
          <cell r="Y2841">
            <v>0</v>
          </cell>
          <cell r="Z2841">
            <v>59</v>
          </cell>
          <cell r="AA2841">
            <v>71.55</v>
          </cell>
          <cell r="AB2841">
            <v>59</v>
          </cell>
          <cell r="AC2841">
            <v>71.55</v>
          </cell>
          <cell r="AD2841">
            <v>0</v>
          </cell>
          <cell r="AE2841">
            <v>0</v>
          </cell>
          <cell r="AF2841">
            <v>0</v>
          </cell>
        </row>
        <row r="2842">
          <cell r="A2842" t="str">
            <v>XP08/91475/00002</v>
          </cell>
          <cell r="B2842" t="str">
            <v>INV-OPR-ESTOC</v>
          </cell>
          <cell r="C2842" t="str">
            <v>Paper</v>
          </cell>
          <cell r="D2842" t="str">
            <v>LIDERATGE I DELEGACIÓ</v>
          </cell>
          <cell r="E2842">
            <v>59</v>
          </cell>
          <cell r="F2842">
            <v>1.3205</v>
          </cell>
          <cell r="G2842">
            <v>77.91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  <cell r="O2842">
            <v>0</v>
          </cell>
          <cell r="P2842">
            <v>59</v>
          </cell>
          <cell r="Q2842">
            <v>77.91</v>
          </cell>
          <cell r="R2842">
            <v>1.3205</v>
          </cell>
          <cell r="S2842">
            <v>0</v>
          </cell>
          <cell r="T2842">
            <v>0</v>
          </cell>
          <cell r="U2842">
            <v>0</v>
          </cell>
          <cell r="V2842">
            <v>0</v>
          </cell>
          <cell r="W2842">
            <v>0</v>
          </cell>
          <cell r="X2842">
            <v>0</v>
          </cell>
          <cell r="Y2842">
            <v>0</v>
          </cell>
          <cell r="Z2842">
            <v>59</v>
          </cell>
          <cell r="AA2842">
            <v>77.91</v>
          </cell>
          <cell r="AB2842">
            <v>59</v>
          </cell>
          <cell r="AC2842">
            <v>77.91</v>
          </cell>
          <cell r="AD2842">
            <v>0</v>
          </cell>
          <cell r="AE2842">
            <v>0</v>
          </cell>
          <cell r="AF2842">
            <v>0</v>
          </cell>
        </row>
        <row r="2843">
          <cell r="A2843" t="str">
            <v>XP08/91475/00003</v>
          </cell>
          <cell r="B2843" t="str">
            <v>INV-OPR-ESTOC</v>
          </cell>
          <cell r="C2843" t="str">
            <v>Paper</v>
          </cell>
          <cell r="D2843" t="str">
            <v>LA GESTIÓ DEL CLIMA LABORAL</v>
          </cell>
          <cell r="E2843">
            <v>59</v>
          </cell>
          <cell r="F2843">
            <v>1.2846</v>
          </cell>
          <cell r="G2843">
            <v>75.790000000000006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  <cell r="O2843">
            <v>0</v>
          </cell>
          <cell r="P2843">
            <v>59</v>
          </cell>
          <cell r="Q2843">
            <v>75.790000000000006</v>
          </cell>
          <cell r="R2843">
            <v>1.2846</v>
          </cell>
          <cell r="S2843">
            <v>0</v>
          </cell>
          <cell r="T2843">
            <v>0</v>
          </cell>
          <cell r="U2843">
            <v>0</v>
          </cell>
          <cell r="V2843">
            <v>0</v>
          </cell>
          <cell r="W2843">
            <v>0</v>
          </cell>
          <cell r="X2843">
            <v>0</v>
          </cell>
          <cell r="Y2843">
            <v>0</v>
          </cell>
          <cell r="Z2843">
            <v>59</v>
          </cell>
          <cell r="AA2843">
            <v>75.790000000000006</v>
          </cell>
          <cell r="AB2843">
            <v>59</v>
          </cell>
          <cell r="AC2843">
            <v>75.790000000000006</v>
          </cell>
          <cell r="AD2843">
            <v>0</v>
          </cell>
          <cell r="AE2843">
            <v>0</v>
          </cell>
          <cell r="AF2843">
            <v>0</v>
          </cell>
        </row>
        <row r="2844">
          <cell r="A2844" t="str">
            <v>XP08/91475/00004</v>
          </cell>
          <cell r="B2844" t="str">
            <v>INV-OPR-ESTOC</v>
          </cell>
          <cell r="C2844" t="str">
            <v>Paper</v>
          </cell>
          <cell r="D2844" t="str">
            <v>LA COMUNICACIÓ A LES ORGANITZACIONS</v>
          </cell>
          <cell r="E2844">
            <v>59</v>
          </cell>
          <cell r="F2844">
            <v>1.5001</v>
          </cell>
          <cell r="G2844">
            <v>88.5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  <cell r="L2844">
            <v>0</v>
          </cell>
          <cell r="M2844">
            <v>0</v>
          </cell>
          <cell r="N2844">
            <v>0</v>
          </cell>
          <cell r="O2844">
            <v>0</v>
          </cell>
          <cell r="P2844">
            <v>59</v>
          </cell>
          <cell r="Q2844">
            <v>88.5</v>
          </cell>
          <cell r="R2844">
            <v>1.5001</v>
          </cell>
          <cell r="S2844">
            <v>0</v>
          </cell>
          <cell r="T2844">
            <v>0</v>
          </cell>
          <cell r="U2844">
            <v>0</v>
          </cell>
          <cell r="V2844">
            <v>0</v>
          </cell>
          <cell r="W2844">
            <v>0</v>
          </cell>
          <cell r="X2844">
            <v>0</v>
          </cell>
          <cell r="Y2844">
            <v>0</v>
          </cell>
          <cell r="Z2844">
            <v>59</v>
          </cell>
          <cell r="AA2844">
            <v>88.5</v>
          </cell>
          <cell r="AB2844">
            <v>59</v>
          </cell>
          <cell r="AC2844">
            <v>88.5</v>
          </cell>
          <cell r="AD2844">
            <v>0</v>
          </cell>
          <cell r="AE2844">
            <v>0</v>
          </cell>
          <cell r="AF2844">
            <v>0</v>
          </cell>
        </row>
        <row r="2845">
          <cell r="A2845" t="str">
            <v>XP08/91476/00000</v>
          </cell>
          <cell r="B2845" t="str">
            <v>INV-OPR-ESTOC</v>
          </cell>
          <cell r="C2845" t="str">
            <v>Paper</v>
          </cell>
          <cell r="D2845" t="str">
            <v>PRINCIPIS, FONAMENTS I NECESSITAT DE L'ORIENTACIÓ PROFESSIONAL</v>
          </cell>
          <cell r="E2845">
            <v>30</v>
          </cell>
          <cell r="F2845">
            <v>1.0682</v>
          </cell>
          <cell r="G2845">
            <v>32.049999999999997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  <cell r="L2845">
            <v>0</v>
          </cell>
          <cell r="M2845">
            <v>0</v>
          </cell>
          <cell r="N2845">
            <v>0</v>
          </cell>
          <cell r="O2845">
            <v>0</v>
          </cell>
          <cell r="P2845">
            <v>30</v>
          </cell>
          <cell r="Q2845">
            <v>32.049999999999997</v>
          </cell>
          <cell r="R2845">
            <v>1.0682</v>
          </cell>
          <cell r="S2845">
            <v>0</v>
          </cell>
          <cell r="T2845">
            <v>0</v>
          </cell>
          <cell r="U2845">
            <v>0</v>
          </cell>
          <cell r="V2845">
            <v>0</v>
          </cell>
          <cell r="W2845">
            <v>0</v>
          </cell>
          <cell r="X2845">
            <v>0</v>
          </cell>
          <cell r="Y2845">
            <v>0</v>
          </cell>
          <cell r="Z2845">
            <v>30</v>
          </cell>
          <cell r="AA2845">
            <v>32.049999999999997</v>
          </cell>
          <cell r="AB2845">
            <v>30</v>
          </cell>
          <cell r="AC2845">
            <v>32.049999999999997</v>
          </cell>
          <cell r="AD2845">
            <v>0</v>
          </cell>
          <cell r="AE2845">
            <v>0</v>
          </cell>
          <cell r="AF2845">
            <v>0</v>
          </cell>
        </row>
        <row r="2846">
          <cell r="A2846" t="str">
            <v>XP08/91476/00001</v>
          </cell>
          <cell r="B2846" t="str">
            <v>INV-OPR-ESTOC</v>
          </cell>
          <cell r="C2846" t="str">
            <v>Paper</v>
          </cell>
          <cell r="D2846" t="str">
            <v>AMBIT I DESTINATARIS DE L'ORIENTACIÓ PROFESSIONAL</v>
          </cell>
          <cell r="E2846">
            <v>29</v>
          </cell>
          <cell r="F2846">
            <v>1.2056</v>
          </cell>
          <cell r="G2846">
            <v>34.96</v>
          </cell>
          <cell r="H2846">
            <v>0</v>
          </cell>
          <cell r="I2846">
            <v>0</v>
          </cell>
          <cell r="J2846">
            <v>0</v>
          </cell>
          <cell r="K2846">
            <v>0</v>
          </cell>
          <cell r="L2846">
            <v>0</v>
          </cell>
          <cell r="M2846">
            <v>0</v>
          </cell>
          <cell r="N2846">
            <v>0</v>
          </cell>
          <cell r="O2846">
            <v>0</v>
          </cell>
          <cell r="P2846">
            <v>29</v>
          </cell>
          <cell r="Q2846">
            <v>34.96</v>
          </cell>
          <cell r="R2846">
            <v>1.2056</v>
          </cell>
          <cell r="S2846">
            <v>0</v>
          </cell>
          <cell r="T2846">
            <v>0</v>
          </cell>
          <cell r="U2846">
            <v>0</v>
          </cell>
          <cell r="V2846">
            <v>0</v>
          </cell>
          <cell r="W2846">
            <v>0</v>
          </cell>
          <cell r="X2846">
            <v>0</v>
          </cell>
          <cell r="Y2846">
            <v>0</v>
          </cell>
          <cell r="Z2846">
            <v>29</v>
          </cell>
          <cell r="AA2846">
            <v>34.96</v>
          </cell>
          <cell r="AB2846">
            <v>29</v>
          </cell>
          <cell r="AC2846">
            <v>34.96</v>
          </cell>
          <cell r="AD2846">
            <v>0</v>
          </cell>
          <cell r="AE2846">
            <v>0</v>
          </cell>
          <cell r="AF2846">
            <v>0</v>
          </cell>
        </row>
        <row r="2847">
          <cell r="A2847" t="str">
            <v>XP08/91476/00002</v>
          </cell>
          <cell r="B2847" t="str">
            <v>INV-OPR-ESTOC</v>
          </cell>
          <cell r="C2847" t="str">
            <v>Paper</v>
          </cell>
          <cell r="D2847" t="str">
            <v>ORIENTACIÓ A LA PERSONA TREBALLADORA_2; TÈCNIQUES D'ANÀLISI DE COMPETÈNCIES PROFESSIONALS II</v>
          </cell>
          <cell r="E2847">
            <v>32</v>
          </cell>
          <cell r="F2847">
            <v>1.0009999999999999</v>
          </cell>
          <cell r="G2847">
            <v>32.03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  <cell r="L2847">
            <v>0</v>
          </cell>
          <cell r="M2847">
            <v>0</v>
          </cell>
          <cell r="N2847">
            <v>0</v>
          </cell>
          <cell r="O2847">
            <v>0</v>
          </cell>
          <cell r="P2847">
            <v>32</v>
          </cell>
          <cell r="Q2847">
            <v>32.03</v>
          </cell>
          <cell r="R2847">
            <v>1.0009999999999999</v>
          </cell>
          <cell r="S2847">
            <v>0</v>
          </cell>
          <cell r="T2847">
            <v>0</v>
          </cell>
          <cell r="U2847">
            <v>0</v>
          </cell>
          <cell r="V2847">
            <v>0</v>
          </cell>
          <cell r="W2847">
            <v>0</v>
          </cell>
          <cell r="X2847">
            <v>0</v>
          </cell>
          <cell r="Y2847">
            <v>0</v>
          </cell>
          <cell r="Z2847">
            <v>32</v>
          </cell>
          <cell r="AA2847">
            <v>32.03</v>
          </cell>
          <cell r="AB2847">
            <v>32</v>
          </cell>
          <cell r="AC2847">
            <v>32.03</v>
          </cell>
          <cell r="AD2847">
            <v>0</v>
          </cell>
          <cell r="AE2847">
            <v>0</v>
          </cell>
          <cell r="AF2847">
            <v>0</v>
          </cell>
        </row>
        <row r="2848">
          <cell r="A2848" t="str">
            <v>XP08/91476/00003</v>
          </cell>
          <cell r="B2848" t="str">
            <v>INV-OPR-ESTOC</v>
          </cell>
          <cell r="C2848" t="str">
            <v>Paper</v>
          </cell>
          <cell r="D2848" t="str">
            <v>ORIENTACIÓ A LA PERSONA TREBALLADORA_2; TÈCNIQUES D'ANÀLISI DE COMPETÈNCIES PROFESSIONALS I</v>
          </cell>
          <cell r="E2848">
            <v>20</v>
          </cell>
          <cell r="F2848">
            <v>1.0498000000000001</v>
          </cell>
          <cell r="G2848">
            <v>21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  <cell r="L2848">
            <v>0</v>
          </cell>
          <cell r="M2848">
            <v>0</v>
          </cell>
          <cell r="N2848">
            <v>0</v>
          </cell>
          <cell r="O2848">
            <v>0</v>
          </cell>
          <cell r="P2848">
            <v>20</v>
          </cell>
          <cell r="Q2848">
            <v>21</v>
          </cell>
          <cell r="R2848">
            <v>1.0498000000000001</v>
          </cell>
          <cell r="S2848">
            <v>0</v>
          </cell>
          <cell r="T2848">
            <v>0</v>
          </cell>
          <cell r="U2848">
            <v>0</v>
          </cell>
          <cell r="V2848">
            <v>0</v>
          </cell>
          <cell r="W2848">
            <v>0</v>
          </cell>
          <cell r="X2848">
            <v>0</v>
          </cell>
          <cell r="Y2848">
            <v>0</v>
          </cell>
          <cell r="Z2848">
            <v>20</v>
          </cell>
          <cell r="AA2848">
            <v>21</v>
          </cell>
          <cell r="AB2848">
            <v>20</v>
          </cell>
          <cell r="AC2848">
            <v>21</v>
          </cell>
          <cell r="AD2848">
            <v>0</v>
          </cell>
          <cell r="AE2848">
            <v>0</v>
          </cell>
          <cell r="AF2848">
            <v>0</v>
          </cell>
        </row>
        <row r="2849">
          <cell r="A2849" t="str">
            <v>XP08/91476/00004</v>
          </cell>
          <cell r="B2849" t="str">
            <v>INV-OPR-ESTOC</v>
          </cell>
          <cell r="C2849" t="str">
            <v>Paper</v>
          </cell>
          <cell r="D2849" t="str">
            <v>L'ORIENTACIÓ PROFESSIONAL I L'ATENCIÓ A LA DIVERSITAT</v>
          </cell>
          <cell r="E2849">
            <v>31</v>
          </cell>
          <cell r="F2849">
            <v>0.99990000000000001</v>
          </cell>
          <cell r="G2849">
            <v>31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  <cell r="L2849">
            <v>0</v>
          </cell>
          <cell r="M2849">
            <v>0</v>
          </cell>
          <cell r="N2849">
            <v>0</v>
          </cell>
          <cell r="O2849">
            <v>0</v>
          </cell>
          <cell r="P2849">
            <v>31</v>
          </cell>
          <cell r="Q2849">
            <v>31</v>
          </cell>
          <cell r="R2849">
            <v>0.99990000000000001</v>
          </cell>
          <cell r="S2849">
            <v>0</v>
          </cell>
          <cell r="T2849">
            <v>0</v>
          </cell>
          <cell r="U2849">
            <v>0</v>
          </cell>
          <cell r="V2849">
            <v>0</v>
          </cell>
          <cell r="W2849">
            <v>0</v>
          </cell>
          <cell r="X2849">
            <v>0</v>
          </cell>
          <cell r="Y2849">
            <v>0</v>
          </cell>
          <cell r="Z2849">
            <v>31</v>
          </cell>
          <cell r="AA2849">
            <v>31</v>
          </cell>
          <cell r="AB2849">
            <v>31</v>
          </cell>
          <cell r="AC2849">
            <v>31</v>
          </cell>
          <cell r="AD2849">
            <v>0</v>
          </cell>
          <cell r="AE2849">
            <v>0</v>
          </cell>
          <cell r="AF2849">
            <v>0</v>
          </cell>
        </row>
        <row r="2850">
          <cell r="A2850" t="str">
            <v>XP08/91476/00005</v>
          </cell>
          <cell r="B2850" t="str">
            <v>INV-OPR-ESTOC</v>
          </cell>
          <cell r="C2850" t="str">
            <v>Paper</v>
          </cell>
          <cell r="D2850" t="str">
            <v>L'ORIENTACIÓ PROFESSIONAL I L'ATENCIÓ A LA DIVERSITAT</v>
          </cell>
          <cell r="E2850">
            <v>31</v>
          </cell>
          <cell r="F2850">
            <v>1.2779</v>
          </cell>
          <cell r="G2850">
            <v>39.619999999999997</v>
          </cell>
          <cell r="H2850">
            <v>0</v>
          </cell>
          <cell r="I2850">
            <v>0</v>
          </cell>
          <cell r="J2850">
            <v>0</v>
          </cell>
          <cell r="K2850">
            <v>0</v>
          </cell>
          <cell r="L2850">
            <v>0</v>
          </cell>
          <cell r="M2850">
            <v>0</v>
          </cell>
          <cell r="N2850">
            <v>0</v>
          </cell>
          <cell r="O2850">
            <v>0</v>
          </cell>
          <cell r="P2850">
            <v>31</v>
          </cell>
          <cell r="Q2850">
            <v>39.619999999999997</v>
          </cell>
          <cell r="R2850">
            <v>1.2779</v>
          </cell>
          <cell r="S2850">
            <v>0</v>
          </cell>
          <cell r="T2850">
            <v>0</v>
          </cell>
          <cell r="U2850">
            <v>0</v>
          </cell>
          <cell r="V2850">
            <v>0</v>
          </cell>
          <cell r="W2850">
            <v>0</v>
          </cell>
          <cell r="X2850">
            <v>0</v>
          </cell>
          <cell r="Y2850">
            <v>0</v>
          </cell>
          <cell r="Z2850">
            <v>31</v>
          </cell>
          <cell r="AA2850">
            <v>39.619999999999997</v>
          </cell>
          <cell r="AB2850">
            <v>31</v>
          </cell>
          <cell r="AC2850">
            <v>39.619999999999997</v>
          </cell>
          <cell r="AD2850">
            <v>0</v>
          </cell>
          <cell r="AE2850">
            <v>0</v>
          </cell>
          <cell r="AF2850">
            <v>0</v>
          </cell>
        </row>
        <row r="2851">
          <cell r="A2851" t="str">
            <v>XP08/91476/00006</v>
          </cell>
          <cell r="B2851" t="str">
            <v>INV-OPR-ESTOC</v>
          </cell>
          <cell r="C2851" t="str">
            <v>Paper</v>
          </cell>
          <cell r="D2851" t="str">
            <v>ORIENTACIÓ A LA PERSONA TREBALLADORA: TÈCNIQUES AS</v>
          </cell>
          <cell r="E2851">
            <v>33</v>
          </cell>
          <cell r="F2851">
            <v>1.4545999999999999</v>
          </cell>
          <cell r="G2851">
            <v>48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  <cell r="L2851">
            <v>0</v>
          </cell>
          <cell r="M2851">
            <v>0</v>
          </cell>
          <cell r="N2851">
            <v>0</v>
          </cell>
          <cell r="O2851">
            <v>0</v>
          </cell>
          <cell r="P2851">
            <v>33</v>
          </cell>
          <cell r="Q2851">
            <v>48</v>
          </cell>
          <cell r="R2851">
            <v>1.4545999999999999</v>
          </cell>
          <cell r="S2851">
            <v>0</v>
          </cell>
          <cell r="T2851">
            <v>0</v>
          </cell>
          <cell r="U2851">
            <v>0</v>
          </cell>
          <cell r="V2851">
            <v>0</v>
          </cell>
          <cell r="W2851">
            <v>0</v>
          </cell>
          <cell r="X2851">
            <v>0</v>
          </cell>
          <cell r="Y2851">
            <v>0</v>
          </cell>
          <cell r="Z2851">
            <v>33</v>
          </cell>
          <cell r="AA2851">
            <v>48</v>
          </cell>
          <cell r="AB2851">
            <v>33</v>
          </cell>
          <cell r="AC2851">
            <v>48</v>
          </cell>
          <cell r="AD2851">
            <v>0</v>
          </cell>
          <cell r="AE2851">
            <v>0</v>
          </cell>
          <cell r="AF2851">
            <v>0</v>
          </cell>
        </row>
        <row r="2852">
          <cell r="A2852" t="str">
            <v>XP08/91476/00007</v>
          </cell>
          <cell r="B2852" t="str">
            <v>INV-OPR-ESTOC</v>
          </cell>
          <cell r="C2852" t="str">
            <v>Paper</v>
          </cell>
          <cell r="D2852" t="str">
            <v>ORIENTACIÓ A LA PERSONA TREBALLADORA: TÈCNIQUES AS</v>
          </cell>
          <cell r="E2852">
            <v>31</v>
          </cell>
          <cell r="F2852">
            <v>0.8609</v>
          </cell>
          <cell r="G2852">
            <v>26.69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  <cell r="L2852">
            <v>0</v>
          </cell>
          <cell r="M2852">
            <v>0</v>
          </cell>
          <cell r="N2852">
            <v>0</v>
          </cell>
          <cell r="O2852">
            <v>0</v>
          </cell>
          <cell r="P2852">
            <v>31</v>
          </cell>
          <cell r="Q2852">
            <v>26.69</v>
          </cell>
          <cell r="R2852">
            <v>0.8609</v>
          </cell>
          <cell r="S2852">
            <v>0</v>
          </cell>
          <cell r="T2852">
            <v>0</v>
          </cell>
          <cell r="U2852">
            <v>0</v>
          </cell>
          <cell r="V2852">
            <v>0</v>
          </cell>
          <cell r="W2852">
            <v>0</v>
          </cell>
          <cell r="X2852">
            <v>0</v>
          </cell>
          <cell r="Y2852">
            <v>0</v>
          </cell>
          <cell r="Z2852">
            <v>31</v>
          </cell>
          <cell r="AA2852">
            <v>26.69</v>
          </cell>
          <cell r="AB2852">
            <v>31</v>
          </cell>
          <cell r="AC2852">
            <v>26.69</v>
          </cell>
          <cell r="AD2852">
            <v>0</v>
          </cell>
          <cell r="AE2852">
            <v>0</v>
          </cell>
          <cell r="AF2852">
            <v>0</v>
          </cell>
        </row>
        <row r="2853">
          <cell r="A2853" t="str">
            <v>XP08/91476/00008</v>
          </cell>
          <cell r="B2853" t="str">
            <v>INV-OPR-ESTOC</v>
          </cell>
          <cell r="C2853" t="str">
            <v>Paper</v>
          </cell>
          <cell r="D2853" t="str">
            <v>LA INFORMACIÓ PROFESSIONAL</v>
          </cell>
          <cell r="E2853">
            <v>32</v>
          </cell>
          <cell r="F2853">
            <v>1.2097</v>
          </cell>
          <cell r="G2853">
            <v>38.71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  <cell r="L2853">
            <v>0</v>
          </cell>
          <cell r="M2853">
            <v>0</v>
          </cell>
          <cell r="N2853">
            <v>0</v>
          </cell>
          <cell r="O2853">
            <v>0</v>
          </cell>
          <cell r="P2853">
            <v>32</v>
          </cell>
          <cell r="Q2853">
            <v>38.71</v>
          </cell>
          <cell r="R2853">
            <v>1.2097</v>
          </cell>
          <cell r="S2853">
            <v>0</v>
          </cell>
          <cell r="T2853">
            <v>0</v>
          </cell>
          <cell r="U2853">
            <v>0</v>
          </cell>
          <cell r="V2853">
            <v>0</v>
          </cell>
          <cell r="W2853">
            <v>0</v>
          </cell>
          <cell r="X2853">
            <v>0</v>
          </cell>
          <cell r="Y2853">
            <v>0</v>
          </cell>
          <cell r="Z2853">
            <v>32</v>
          </cell>
          <cell r="AA2853">
            <v>38.71</v>
          </cell>
          <cell r="AB2853">
            <v>32</v>
          </cell>
          <cell r="AC2853">
            <v>38.71</v>
          </cell>
          <cell r="AD2853">
            <v>0</v>
          </cell>
          <cell r="AE2853">
            <v>0</v>
          </cell>
          <cell r="AF2853">
            <v>0</v>
          </cell>
        </row>
        <row r="2854">
          <cell r="A2854" t="str">
            <v>XP08/91476/00009</v>
          </cell>
          <cell r="B2854" t="str">
            <v>INV-OPR-ESTOC</v>
          </cell>
          <cell r="C2854" t="str">
            <v>Paper</v>
          </cell>
          <cell r="D2854" t="str">
            <v>INTERMEDIACIÓ I RECLUTAMENT DE RECURSOS HUMANS</v>
          </cell>
          <cell r="E2854">
            <v>32</v>
          </cell>
          <cell r="F2854">
            <v>1.4532</v>
          </cell>
          <cell r="G2854">
            <v>46.5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  <cell r="L2854">
            <v>0</v>
          </cell>
          <cell r="M2854">
            <v>0</v>
          </cell>
          <cell r="N2854">
            <v>0</v>
          </cell>
          <cell r="O2854">
            <v>0</v>
          </cell>
          <cell r="P2854">
            <v>32</v>
          </cell>
          <cell r="Q2854">
            <v>46.5</v>
          </cell>
          <cell r="R2854">
            <v>1.4532</v>
          </cell>
          <cell r="S2854">
            <v>0</v>
          </cell>
          <cell r="T2854">
            <v>0</v>
          </cell>
          <cell r="U2854">
            <v>0</v>
          </cell>
          <cell r="V2854">
            <v>0</v>
          </cell>
          <cell r="W2854">
            <v>0</v>
          </cell>
          <cell r="X2854">
            <v>0</v>
          </cell>
          <cell r="Y2854">
            <v>0</v>
          </cell>
          <cell r="Z2854">
            <v>32</v>
          </cell>
          <cell r="AA2854">
            <v>46.5</v>
          </cell>
          <cell r="AB2854">
            <v>32</v>
          </cell>
          <cell r="AC2854">
            <v>46.5</v>
          </cell>
          <cell r="AD2854">
            <v>0</v>
          </cell>
          <cell r="AE2854">
            <v>0</v>
          </cell>
          <cell r="AF2854">
            <v>0</v>
          </cell>
        </row>
        <row r="2855">
          <cell r="A2855" t="str">
            <v>XP08/91476/00010</v>
          </cell>
          <cell r="B2855" t="str">
            <v>INV-OPR-ESTOC</v>
          </cell>
          <cell r="C2855" t="str">
            <v>Paper</v>
          </cell>
          <cell r="D2855" t="str">
            <v>LA PRÀCTICA INTERMEDIADORA I LA PROSPECCIÓ LABORAL</v>
          </cell>
          <cell r="E2855">
            <v>34</v>
          </cell>
          <cell r="F2855">
            <v>1.2467999999999999</v>
          </cell>
          <cell r="G2855">
            <v>42.39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  <cell r="O2855">
            <v>0</v>
          </cell>
          <cell r="P2855">
            <v>34</v>
          </cell>
          <cell r="Q2855">
            <v>42.39</v>
          </cell>
          <cell r="R2855">
            <v>1.2467999999999999</v>
          </cell>
          <cell r="S2855">
            <v>0</v>
          </cell>
          <cell r="T2855">
            <v>0</v>
          </cell>
          <cell r="U2855">
            <v>0</v>
          </cell>
          <cell r="V2855">
            <v>0</v>
          </cell>
          <cell r="W2855">
            <v>0</v>
          </cell>
          <cell r="X2855">
            <v>0</v>
          </cell>
          <cell r="Y2855">
            <v>0</v>
          </cell>
          <cell r="Z2855">
            <v>34</v>
          </cell>
          <cell r="AA2855">
            <v>42.39</v>
          </cell>
          <cell r="AB2855">
            <v>34</v>
          </cell>
          <cell r="AC2855">
            <v>42.39</v>
          </cell>
          <cell r="AD2855">
            <v>0</v>
          </cell>
          <cell r="AE2855">
            <v>0</v>
          </cell>
          <cell r="AF2855">
            <v>0</v>
          </cell>
        </row>
        <row r="2856">
          <cell r="A2856" t="str">
            <v>XP08/B0005/00118</v>
          </cell>
          <cell r="B2856" t="str">
            <v>INV-OPR-ESTOC</v>
          </cell>
          <cell r="C2856" t="str">
            <v>Paper</v>
          </cell>
          <cell r="D2856" t="str">
            <v>IT GOVERNANCE</v>
          </cell>
          <cell r="E2856">
            <v>176</v>
          </cell>
          <cell r="F2856">
            <v>2.2627999999999999</v>
          </cell>
          <cell r="G2856">
            <v>398.24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0</v>
          </cell>
          <cell r="P2856">
            <v>177</v>
          </cell>
          <cell r="Q2856">
            <v>398.24</v>
          </cell>
          <cell r="R2856">
            <v>2.25</v>
          </cell>
          <cell r="S2856">
            <v>0</v>
          </cell>
          <cell r="T2856">
            <v>1</v>
          </cell>
          <cell r="U2856">
            <v>0</v>
          </cell>
          <cell r="V2856">
            <v>0</v>
          </cell>
          <cell r="W2856">
            <v>1</v>
          </cell>
          <cell r="X2856">
            <v>5.6497175141243527E-3</v>
          </cell>
          <cell r="Y2856">
            <v>2.25</v>
          </cell>
          <cell r="Z2856">
            <v>176</v>
          </cell>
          <cell r="AA2856">
            <v>395.99</v>
          </cell>
          <cell r="AB2856">
            <v>176</v>
          </cell>
          <cell r="AC2856">
            <v>395.99</v>
          </cell>
          <cell r="AD2856">
            <v>0</v>
          </cell>
          <cell r="AE2856">
            <v>0</v>
          </cell>
          <cell r="AF2856">
            <v>0</v>
          </cell>
        </row>
        <row r="2857">
          <cell r="A2857" t="str">
            <v>XP08/B0013/00208</v>
          </cell>
          <cell r="B2857" t="str">
            <v>INV-OPR-ESTOC</v>
          </cell>
          <cell r="C2857" t="str">
            <v>Paper</v>
          </cell>
          <cell r="D2857" t="str">
            <v>MERCADO ACTUAL DE BI</v>
          </cell>
          <cell r="E2857">
            <v>1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  <cell r="O2857">
            <v>0</v>
          </cell>
          <cell r="P2857">
            <v>1</v>
          </cell>
          <cell r="Q2857">
            <v>0</v>
          </cell>
          <cell r="R2857">
            <v>0</v>
          </cell>
          <cell r="S2857">
            <v>0</v>
          </cell>
          <cell r="T2857">
            <v>0</v>
          </cell>
          <cell r="U2857">
            <v>0</v>
          </cell>
          <cell r="V2857">
            <v>0</v>
          </cell>
          <cell r="W2857">
            <v>0</v>
          </cell>
          <cell r="X2857">
            <v>0</v>
          </cell>
          <cell r="Y2857">
            <v>0</v>
          </cell>
          <cell r="Z2857">
            <v>1</v>
          </cell>
          <cell r="AA2857">
            <v>0</v>
          </cell>
          <cell r="AB2857">
            <v>1</v>
          </cell>
          <cell r="AC2857">
            <v>0</v>
          </cell>
          <cell r="AD2857">
            <v>0</v>
          </cell>
          <cell r="AE2857">
            <v>0</v>
          </cell>
          <cell r="AF2857">
            <v>0</v>
          </cell>
        </row>
        <row r="2858">
          <cell r="A2858" t="str">
            <v>XP08/B0053/01745</v>
          </cell>
          <cell r="B2858" t="str">
            <v>INV-OPR-ESTOC</v>
          </cell>
          <cell r="C2858" t="str">
            <v>Paper</v>
          </cell>
          <cell r="D2858" t="str">
            <v>INTRODUCCIÓN A LOS VIDEOJUEGOS</v>
          </cell>
          <cell r="E2858">
            <v>3</v>
          </cell>
          <cell r="F2858">
            <v>1.8506</v>
          </cell>
          <cell r="G2858">
            <v>5.55</v>
          </cell>
          <cell r="H2858">
            <v>0</v>
          </cell>
          <cell r="I2858">
            <v>0</v>
          </cell>
          <cell r="J2858">
            <v>10</v>
          </cell>
          <cell r="K2858">
            <v>0</v>
          </cell>
          <cell r="L2858">
            <v>0</v>
          </cell>
          <cell r="M2858">
            <v>10</v>
          </cell>
          <cell r="N2858">
            <v>18.510000000000002</v>
          </cell>
          <cell r="O2858">
            <v>1.8506</v>
          </cell>
          <cell r="P2858">
            <v>13</v>
          </cell>
          <cell r="Q2858">
            <v>24.06</v>
          </cell>
          <cell r="R2858">
            <v>1.8506</v>
          </cell>
          <cell r="S2858">
            <v>0</v>
          </cell>
          <cell r="T2858">
            <v>0</v>
          </cell>
          <cell r="U2858">
            <v>10</v>
          </cell>
          <cell r="V2858">
            <v>0</v>
          </cell>
          <cell r="W2858">
            <v>10</v>
          </cell>
          <cell r="X2858">
            <v>0.76923076923076916</v>
          </cell>
          <cell r="Y2858">
            <v>18.510000000000002</v>
          </cell>
          <cell r="Z2858">
            <v>3</v>
          </cell>
          <cell r="AA2858">
            <v>5.55</v>
          </cell>
          <cell r="AB2858">
            <v>3</v>
          </cell>
          <cell r="AC2858">
            <v>5.55</v>
          </cell>
          <cell r="AD2858">
            <v>0</v>
          </cell>
          <cell r="AE2858">
            <v>0</v>
          </cell>
          <cell r="AF2858">
            <v>0</v>
          </cell>
        </row>
        <row r="2859">
          <cell r="A2859" t="str">
            <v>XP08/B0054/01751</v>
          </cell>
          <cell r="B2859" t="str">
            <v>INV-OPR-ESTOC</v>
          </cell>
          <cell r="C2859" t="str">
            <v>Paper</v>
          </cell>
          <cell r="D2859" t="str">
            <v>VIDEOJUEGOS 2D</v>
          </cell>
          <cell r="E2859">
            <v>3</v>
          </cell>
          <cell r="F2859">
            <v>2.0693000000000001</v>
          </cell>
          <cell r="G2859">
            <v>6.21</v>
          </cell>
          <cell r="H2859">
            <v>0</v>
          </cell>
          <cell r="I2859">
            <v>0</v>
          </cell>
          <cell r="J2859">
            <v>10</v>
          </cell>
          <cell r="K2859">
            <v>0</v>
          </cell>
          <cell r="L2859">
            <v>0</v>
          </cell>
          <cell r="M2859">
            <v>10</v>
          </cell>
          <cell r="N2859">
            <v>20.69</v>
          </cell>
          <cell r="O2859">
            <v>2.0693000000000001</v>
          </cell>
          <cell r="P2859">
            <v>13</v>
          </cell>
          <cell r="Q2859">
            <v>26.9</v>
          </cell>
          <cell r="R2859">
            <v>2.0693000000000001</v>
          </cell>
          <cell r="S2859">
            <v>0</v>
          </cell>
          <cell r="T2859">
            <v>0</v>
          </cell>
          <cell r="U2859">
            <v>10</v>
          </cell>
          <cell r="V2859">
            <v>0</v>
          </cell>
          <cell r="W2859">
            <v>10</v>
          </cell>
          <cell r="X2859">
            <v>0.76923076923076916</v>
          </cell>
          <cell r="Y2859">
            <v>20.69</v>
          </cell>
          <cell r="Z2859">
            <v>3</v>
          </cell>
          <cell r="AA2859">
            <v>6.21</v>
          </cell>
          <cell r="AB2859">
            <v>3</v>
          </cell>
          <cell r="AC2859">
            <v>6.21</v>
          </cell>
          <cell r="AD2859">
            <v>0</v>
          </cell>
          <cell r="AE2859">
            <v>0</v>
          </cell>
          <cell r="AF2859">
            <v>0</v>
          </cell>
        </row>
        <row r="2860">
          <cell r="A2860" t="str">
            <v>XP08/B0087/00187</v>
          </cell>
          <cell r="B2860" t="str">
            <v>INV-OPR-ESTOC</v>
          </cell>
          <cell r="C2860" t="str">
            <v>Paper</v>
          </cell>
          <cell r="D2860" t="str">
            <v>EXPERTO EN APROVISIONAMIENTO Y PRODUCCIÓN</v>
          </cell>
          <cell r="E2860">
            <v>0</v>
          </cell>
          <cell r="F2860">
            <v>0</v>
          </cell>
          <cell r="G2860">
            <v>0</v>
          </cell>
          <cell r="H2860">
            <v>4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4</v>
          </cell>
          <cell r="N2860">
            <v>17.02</v>
          </cell>
          <cell r="O2860">
            <v>4.2561999999999998</v>
          </cell>
          <cell r="P2860">
            <v>4</v>
          </cell>
          <cell r="Q2860">
            <v>17.02</v>
          </cell>
          <cell r="R2860">
            <v>4.2561999999999998</v>
          </cell>
          <cell r="S2860">
            <v>0</v>
          </cell>
          <cell r="T2860">
            <v>3</v>
          </cell>
          <cell r="U2860">
            <v>0</v>
          </cell>
          <cell r="V2860">
            <v>0</v>
          </cell>
          <cell r="W2860">
            <v>3</v>
          </cell>
          <cell r="X2860">
            <v>0.75</v>
          </cell>
          <cell r="Y2860">
            <v>12.77</v>
          </cell>
          <cell r="Z2860">
            <v>1</v>
          </cell>
          <cell r="AA2860">
            <v>4.26</v>
          </cell>
          <cell r="AB2860">
            <v>1</v>
          </cell>
          <cell r="AC2860">
            <v>4.26</v>
          </cell>
          <cell r="AD2860">
            <v>0</v>
          </cell>
          <cell r="AE2860">
            <v>0</v>
          </cell>
          <cell r="AF2860">
            <v>0</v>
          </cell>
        </row>
        <row r="2861">
          <cell r="A2861" t="str">
            <v>XP08/B0088/00191</v>
          </cell>
          <cell r="B2861" t="str">
            <v>INV-OPR-ESTOC</v>
          </cell>
          <cell r="C2861" t="str">
            <v>Paper</v>
          </cell>
          <cell r="D2861" t="str">
            <v>LOGÍSTICA DE LA DISTRIBUCIÓN</v>
          </cell>
          <cell r="E2861">
            <v>7</v>
          </cell>
          <cell r="F2861">
            <v>4.2241999999999997</v>
          </cell>
          <cell r="G2861">
            <v>29.57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  <cell r="O2861">
            <v>0</v>
          </cell>
          <cell r="P2861">
            <v>7</v>
          </cell>
          <cell r="Q2861">
            <v>29.57</v>
          </cell>
          <cell r="R2861">
            <v>4.2241999999999997</v>
          </cell>
          <cell r="S2861">
            <v>0</v>
          </cell>
          <cell r="T2861">
            <v>0</v>
          </cell>
          <cell r="U2861">
            <v>0</v>
          </cell>
          <cell r="V2861">
            <v>0</v>
          </cell>
          <cell r="W2861">
            <v>0</v>
          </cell>
          <cell r="X2861">
            <v>0</v>
          </cell>
          <cell r="Y2861">
            <v>0</v>
          </cell>
          <cell r="Z2861">
            <v>7</v>
          </cell>
          <cell r="AA2861">
            <v>29.57</v>
          </cell>
          <cell r="AB2861">
            <v>7</v>
          </cell>
          <cell r="AC2861">
            <v>29.57</v>
          </cell>
          <cell r="AD2861">
            <v>0</v>
          </cell>
          <cell r="AE2861">
            <v>0</v>
          </cell>
          <cell r="AF2861">
            <v>0</v>
          </cell>
        </row>
        <row r="2862">
          <cell r="A2862" t="str">
            <v>XP08/B0089/00196</v>
          </cell>
          <cell r="B2862" t="str">
            <v>INV-OPR-ESTOC</v>
          </cell>
          <cell r="C2862" t="str">
            <v>Paper</v>
          </cell>
          <cell r="D2862" t="str">
            <v>SUPPLY CHAIN MANAGEMENT</v>
          </cell>
          <cell r="E2862">
            <v>31</v>
          </cell>
          <cell r="F2862">
            <v>7.0285000000000002</v>
          </cell>
          <cell r="G2862">
            <v>217.88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0</v>
          </cell>
          <cell r="P2862">
            <v>32</v>
          </cell>
          <cell r="Q2862">
            <v>217.88</v>
          </cell>
          <cell r="R2862">
            <v>6.8087999999999997</v>
          </cell>
          <cell r="S2862">
            <v>0</v>
          </cell>
          <cell r="T2862">
            <v>2</v>
          </cell>
          <cell r="U2862">
            <v>0</v>
          </cell>
          <cell r="V2862">
            <v>0</v>
          </cell>
          <cell r="W2862">
            <v>2</v>
          </cell>
          <cell r="X2862">
            <v>6.25E-2</v>
          </cell>
          <cell r="Y2862">
            <v>13.62</v>
          </cell>
          <cell r="Z2862">
            <v>30</v>
          </cell>
          <cell r="AA2862">
            <v>204.27</v>
          </cell>
          <cell r="AB2862">
            <v>30</v>
          </cell>
          <cell r="AC2862">
            <v>204.27</v>
          </cell>
          <cell r="AD2862">
            <v>0</v>
          </cell>
          <cell r="AE2862">
            <v>0</v>
          </cell>
          <cell r="AF2862">
            <v>0</v>
          </cell>
        </row>
        <row r="2863">
          <cell r="A2863" t="str">
            <v>XP08/B0090/00182</v>
          </cell>
          <cell r="B2863" t="str">
            <v>INV-OPR-ESTOC</v>
          </cell>
          <cell r="C2863" t="str">
            <v>Paper</v>
          </cell>
          <cell r="D2863" t="str">
            <v>E-LOGISTICS</v>
          </cell>
          <cell r="E2863">
            <v>5</v>
          </cell>
          <cell r="F2863">
            <v>6.4947999999999997</v>
          </cell>
          <cell r="G2863">
            <v>32.47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2</v>
          </cell>
          <cell r="M2863">
            <v>0</v>
          </cell>
          <cell r="N2863">
            <v>0</v>
          </cell>
          <cell r="O2863">
            <v>0</v>
          </cell>
          <cell r="P2863">
            <v>7</v>
          </cell>
          <cell r="Q2863">
            <v>32.47</v>
          </cell>
          <cell r="R2863">
            <v>4.6391999999999998</v>
          </cell>
          <cell r="S2863">
            <v>0</v>
          </cell>
          <cell r="T2863">
            <v>3</v>
          </cell>
          <cell r="U2863">
            <v>0</v>
          </cell>
          <cell r="V2863">
            <v>0</v>
          </cell>
          <cell r="W2863">
            <v>3</v>
          </cell>
          <cell r="X2863">
            <v>0.42857142857142905</v>
          </cell>
          <cell r="Y2863">
            <v>13.92</v>
          </cell>
          <cell r="Z2863">
            <v>4</v>
          </cell>
          <cell r="AA2863">
            <v>18.559999999999999</v>
          </cell>
          <cell r="AB2863">
            <v>4</v>
          </cell>
          <cell r="AC2863">
            <v>18.559999999999999</v>
          </cell>
          <cell r="AD2863">
            <v>0</v>
          </cell>
          <cell r="AE2863">
            <v>0</v>
          </cell>
          <cell r="AF2863">
            <v>0</v>
          </cell>
        </row>
        <row r="2864">
          <cell r="A2864" t="str">
            <v>XP08/B0146/00265</v>
          </cell>
          <cell r="B2864" t="str">
            <v>INV-OPR-ESTOC</v>
          </cell>
          <cell r="C2864" t="str">
            <v>Paper</v>
          </cell>
          <cell r="D2864" t="str">
            <v>DIRECCIÓN DE LA COMUNICACIÓN</v>
          </cell>
          <cell r="E2864">
            <v>104</v>
          </cell>
          <cell r="F2864">
            <v>19.090499999999999</v>
          </cell>
          <cell r="G2864">
            <v>1985.42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  <cell r="L2864">
            <v>0</v>
          </cell>
          <cell r="M2864">
            <v>0</v>
          </cell>
          <cell r="N2864">
            <v>0</v>
          </cell>
          <cell r="O2864">
            <v>0</v>
          </cell>
          <cell r="P2864">
            <v>104</v>
          </cell>
          <cell r="Q2864">
            <v>1985.42</v>
          </cell>
          <cell r="R2864">
            <v>19.090499999999999</v>
          </cell>
          <cell r="S2864">
            <v>0</v>
          </cell>
          <cell r="T2864">
            <v>0</v>
          </cell>
          <cell r="U2864">
            <v>0</v>
          </cell>
          <cell r="V2864">
            <v>0</v>
          </cell>
          <cell r="W2864">
            <v>0</v>
          </cell>
          <cell r="X2864">
            <v>0</v>
          </cell>
          <cell r="Y2864">
            <v>0</v>
          </cell>
          <cell r="Z2864">
            <v>104</v>
          </cell>
          <cell r="AA2864">
            <v>1985.42</v>
          </cell>
          <cell r="AB2864">
            <v>104</v>
          </cell>
          <cell r="AC2864">
            <v>1985.42</v>
          </cell>
          <cell r="AD2864">
            <v>0</v>
          </cell>
          <cell r="AE2864">
            <v>0</v>
          </cell>
          <cell r="AF2864">
            <v>0</v>
          </cell>
        </row>
        <row r="2865">
          <cell r="A2865" t="str">
            <v>XP08/B0146/01922</v>
          </cell>
          <cell r="B2865" t="str">
            <v>INV-OPR-ESTOC</v>
          </cell>
          <cell r="C2865" t="str">
            <v>Paper</v>
          </cell>
          <cell r="D2865" t="str">
            <v>DIRECCIÓN DE LA COMUNICACIÓN</v>
          </cell>
          <cell r="E2865">
            <v>61</v>
          </cell>
          <cell r="F2865">
            <v>2.1457000000000002</v>
          </cell>
          <cell r="G2865">
            <v>130.88999999999999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  <cell r="L2865">
            <v>0</v>
          </cell>
          <cell r="M2865">
            <v>0</v>
          </cell>
          <cell r="N2865">
            <v>0</v>
          </cell>
          <cell r="O2865">
            <v>0</v>
          </cell>
          <cell r="P2865">
            <v>61</v>
          </cell>
          <cell r="Q2865">
            <v>130.88999999999999</v>
          </cell>
          <cell r="R2865">
            <v>2.1457000000000002</v>
          </cell>
          <cell r="S2865">
            <v>0</v>
          </cell>
          <cell r="T2865">
            <v>0</v>
          </cell>
          <cell r="U2865">
            <v>0</v>
          </cell>
          <cell r="V2865">
            <v>0</v>
          </cell>
          <cell r="W2865">
            <v>0</v>
          </cell>
          <cell r="X2865">
            <v>0</v>
          </cell>
          <cell r="Y2865">
            <v>0</v>
          </cell>
          <cell r="Z2865">
            <v>61</v>
          </cell>
          <cell r="AA2865">
            <v>130.88999999999999</v>
          </cell>
          <cell r="AB2865">
            <v>61</v>
          </cell>
          <cell r="AC2865">
            <v>130.88999999999999</v>
          </cell>
          <cell r="AD2865">
            <v>0</v>
          </cell>
          <cell r="AE2865">
            <v>0</v>
          </cell>
          <cell r="AF2865">
            <v>0</v>
          </cell>
        </row>
        <row r="2866">
          <cell r="A2866" t="str">
            <v>XP08/B0158/00476</v>
          </cell>
          <cell r="B2866" t="str">
            <v>INV-OPR-ESTOC</v>
          </cell>
          <cell r="C2866" t="str">
            <v>Paper</v>
          </cell>
          <cell r="D2866" t="str">
            <v>TIC APLICADAS AL TURISMO</v>
          </cell>
          <cell r="E2866">
            <v>28</v>
          </cell>
          <cell r="F2866">
            <v>6.9897999999999998</v>
          </cell>
          <cell r="G2866">
            <v>195.71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  <cell r="M2866">
            <v>0</v>
          </cell>
          <cell r="N2866">
            <v>0</v>
          </cell>
          <cell r="O2866">
            <v>0</v>
          </cell>
          <cell r="P2866">
            <v>28</v>
          </cell>
          <cell r="Q2866">
            <v>195.71</v>
          </cell>
          <cell r="R2866">
            <v>6.9897999999999998</v>
          </cell>
          <cell r="S2866">
            <v>0</v>
          </cell>
          <cell r="T2866">
            <v>0</v>
          </cell>
          <cell r="U2866">
            <v>0</v>
          </cell>
          <cell r="V2866">
            <v>0</v>
          </cell>
          <cell r="W2866">
            <v>0</v>
          </cell>
          <cell r="X2866">
            <v>0</v>
          </cell>
          <cell r="Y2866">
            <v>0</v>
          </cell>
          <cell r="Z2866">
            <v>28</v>
          </cell>
          <cell r="AA2866">
            <v>195.71</v>
          </cell>
          <cell r="AB2866">
            <v>28</v>
          </cell>
          <cell r="AC2866">
            <v>195.71</v>
          </cell>
          <cell r="AD2866">
            <v>0</v>
          </cell>
          <cell r="AE2866">
            <v>0</v>
          </cell>
          <cell r="AF2866">
            <v>0</v>
          </cell>
        </row>
        <row r="2867">
          <cell r="A2867" t="str">
            <v>XP08/B0167/01858</v>
          </cell>
          <cell r="B2867" t="str">
            <v>INV-OPR-ESTOC</v>
          </cell>
          <cell r="C2867" t="str">
            <v>Paper</v>
          </cell>
          <cell r="D2867" t="str">
            <v>FUNDAMENTOS TÉCNICOS DE LA ADMINISTRACIÓN ELECTRÓNICA</v>
          </cell>
          <cell r="E2867">
            <v>13</v>
          </cell>
          <cell r="F2867">
            <v>2.3974000000000002</v>
          </cell>
          <cell r="G2867">
            <v>31.17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  <cell r="M2867">
            <v>0</v>
          </cell>
          <cell r="N2867">
            <v>0</v>
          </cell>
          <cell r="O2867">
            <v>0</v>
          </cell>
          <cell r="P2867">
            <v>13</v>
          </cell>
          <cell r="Q2867">
            <v>31.17</v>
          </cell>
          <cell r="R2867">
            <v>2.3974000000000002</v>
          </cell>
          <cell r="S2867">
            <v>0</v>
          </cell>
          <cell r="T2867">
            <v>0</v>
          </cell>
          <cell r="U2867">
            <v>0</v>
          </cell>
          <cell r="V2867">
            <v>0</v>
          </cell>
          <cell r="W2867">
            <v>0</v>
          </cell>
          <cell r="X2867">
            <v>0</v>
          </cell>
          <cell r="Y2867">
            <v>0</v>
          </cell>
          <cell r="Z2867">
            <v>13</v>
          </cell>
          <cell r="AA2867">
            <v>31.17</v>
          </cell>
          <cell r="AB2867">
            <v>13</v>
          </cell>
          <cell r="AC2867">
            <v>31.17</v>
          </cell>
          <cell r="AD2867">
            <v>0</v>
          </cell>
          <cell r="AE2867">
            <v>0</v>
          </cell>
          <cell r="AF2867">
            <v>0</v>
          </cell>
        </row>
        <row r="2868">
          <cell r="A2868" t="str">
            <v>XP08/B0167/01860</v>
          </cell>
          <cell r="B2868" t="str">
            <v>INV-OPR-ESTOC</v>
          </cell>
          <cell r="C2868" t="str">
            <v>Paper</v>
          </cell>
          <cell r="D2868" t="str">
            <v>FUNDAMENTOS POLÍTICO-ORGANIZATIVOS DE LA ADMINISTRACIÓN ELECTRÓNICA</v>
          </cell>
          <cell r="E2868">
            <v>13</v>
          </cell>
          <cell r="F2868">
            <v>2.2151000000000001</v>
          </cell>
          <cell r="G2868">
            <v>28.8</v>
          </cell>
          <cell r="H2868">
            <v>0</v>
          </cell>
          <cell r="I2868">
            <v>0</v>
          </cell>
          <cell r="J2868">
            <v>0</v>
          </cell>
          <cell r="K2868">
            <v>0</v>
          </cell>
          <cell r="L2868">
            <v>0</v>
          </cell>
          <cell r="M2868">
            <v>0</v>
          </cell>
          <cell r="N2868">
            <v>0</v>
          </cell>
          <cell r="O2868">
            <v>0</v>
          </cell>
          <cell r="P2868">
            <v>13</v>
          </cell>
          <cell r="Q2868">
            <v>28.8</v>
          </cell>
          <cell r="R2868">
            <v>2.2151000000000001</v>
          </cell>
          <cell r="S2868">
            <v>0</v>
          </cell>
          <cell r="T2868">
            <v>0</v>
          </cell>
          <cell r="U2868">
            <v>0</v>
          </cell>
          <cell r="V2868">
            <v>0</v>
          </cell>
          <cell r="W2868">
            <v>0</v>
          </cell>
          <cell r="X2868">
            <v>0</v>
          </cell>
          <cell r="Y2868">
            <v>0</v>
          </cell>
          <cell r="Z2868">
            <v>13</v>
          </cell>
          <cell r="AA2868">
            <v>28.8</v>
          </cell>
          <cell r="AB2868">
            <v>13</v>
          </cell>
          <cell r="AC2868">
            <v>28.8</v>
          </cell>
          <cell r="AD2868">
            <v>0</v>
          </cell>
          <cell r="AE2868">
            <v>0</v>
          </cell>
          <cell r="AF2868">
            <v>0</v>
          </cell>
        </row>
        <row r="2869">
          <cell r="A2869" t="str">
            <v xml:space="preserve">XP08/B0175/00232    </v>
          </cell>
          <cell r="B2869" t="str">
            <v>INV-OPR-ESTOC</v>
          </cell>
          <cell r="C2869" t="str">
            <v>Paper</v>
          </cell>
          <cell r="D2869" t="str">
            <v>CORTE PENAL INTERNACIONAL UOC-CRE</v>
          </cell>
          <cell r="E2869">
            <v>51</v>
          </cell>
          <cell r="F2869">
            <v>3.71</v>
          </cell>
          <cell r="G2869">
            <v>189.21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  <cell r="L2869">
            <v>0</v>
          </cell>
          <cell r="M2869">
            <v>0</v>
          </cell>
          <cell r="N2869">
            <v>0</v>
          </cell>
          <cell r="O2869">
            <v>0</v>
          </cell>
          <cell r="P2869">
            <v>51</v>
          </cell>
          <cell r="Q2869">
            <v>189.21</v>
          </cell>
          <cell r="R2869">
            <v>3.71</v>
          </cell>
          <cell r="S2869">
            <v>0</v>
          </cell>
          <cell r="T2869">
            <v>0</v>
          </cell>
          <cell r="U2869">
            <v>0</v>
          </cell>
          <cell r="V2869">
            <v>0</v>
          </cell>
          <cell r="W2869">
            <v>0</v>
          </cell>
          <cell r="X2869">
            <v>0</v>
          </cell>
          <cell r="Y2869">
            <v>0</v>
          </cell>
          <cell r="Z2869">
            <v>51</v>
          </cell>
          <cell r="AA2869">
            <v>189.21</v>
          </cell>
          <cell r="AB2869">
            <v>51</v>
          </cell>
          <cell r="AC2869">
            <v>189.21</v>
          </cell>
          <cell r="AD2869">
            <v>0</v>
          </cell>
          <cell r="AE2869">
            <v>0</v>
          </cell>
          <cell r="AF2869">
            <v>0</v>
          </cell>
        </row>
        <row r="2870">
          <cell r="A2870" t="str">
            <v>XP08/B0177/01304</v>
          </cell>
          <cell r="B2870" t="str">
            <v>INV-OPR-ESTOC</v>
          </cell>
          <cell r="C2870" t="str">
            <v>Paper</v>
          </cell>
          <cell r="D2870" t="str">
            <v>IMPOSICIÓN SOBRE LA RENTA</v>
          </cell>
          <cell r="E2870">
            <v>1</v>
          </cell>
          <cell r="F2870">
            <v>7.3906999999999998</v>
          </cell>
          <cell r="G2870">
            <v>7.39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  <cell r="L2870">
            <v>0</v>
          </cell>
          <cell r="M2870">
            <v>0</v>
          </cell>
          <cell r="N2870">
            <v>0</v>
          </cell>
          <cell r="O2870">
            <v>0</v>
          </cell>
          <cell r="P2870">
            <v>1</v>
          </cell>
          <cell r="Q2870">
            <v>7.39</v>
          </cell>
          <cell r="R2870">
            <v>7.3906999999999998</v>
          </cell>
          <cell r="S2870">
            <v>0</v>
          </cell>
          <cell r="T2870">
            <v>0</v>
          </cell>
          <cell r="U2870">
            <v>0</v>
          </cell>
          <cell r="V2870">
            <v>0</v>
          </cell>
          <cell r="W2870">
            <v>0</v>
          </cell>
          <cell r="X2870">
            <v>0</v>
          </cell>
          <cell r="Y2870">
            <v>0</v>
          </cell>
          <cell r="Z2870">
            <v>1</v>
          </cell>
          <cell r="AA2870">
            <v>7.39</v>
          </cell>
          <cell r="AB2870">
            <v>1</v>
          </cell>
          <cell r="AC2870">
            <v>7.39</v>
          </cell>
          <cell r="AD2870">
            <v>0</v>
          </cell>
          <cell r="AE2870">
            <v>0</v>
          </cell>
          <cell r="AF2870">
            <v>0</v>
          </cell>
        </row>
        <row r="2871">
          <cell r="A2871" t="str">
            <v xml:space="preserve">XP08/B0178/00121    </v>
          </cell>
          <cell r="B2871" t="str">
            <v>INV-OPR-ESTOC</v>
          </cell>
          <cell r="C2871" t="str">
            <v>Paper</v>
          </cell>
          <cell r="D2871" t="str">
            <v>IVA Y FISCALIDAD INTERNACIONAL</v>
          </cell>
          <cell r="E2871">
            <v>72</v>
          </cell>
          <cell r="F2871">
            <v>6.9375</v>
          </cell>
          <cell r="G2871">
            <v>499.5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  <cell r="L2871">
            <v>0</v>
          </cell>
          <cell r="M2871">
            <v>0</v>
          </cell>
          <cell r="N2871">
            <v>0</v>
          </cell>
          <cell r="O2871">
            <v>0</v>
          </cell>
          <cell r="P2871">
            <v>72</v>
          </cell>
          <cell r="Q2871">
            <v>499.5</v>
          </cell>
          <cell r="R2871">
            <v>6.9375</v>
          </cell>
          <cell r="S2871">
            <v>0</v>
          </cell>
          <cell r="T2871">
            <v>0</v>
          </cell>
          <cell r="U2871">
            <v>0</v>
          </cell>
          <cell r="V2871">
            <v>0</v>
          </cell>
          <cell r="W2871">
            <v>0</v>
          </cell>
          <cell r="X2871">
            <v>0</v>
          </cell>
          <cell r="Y2871">
            <v>0</v>
          </cell>
          <cell r="Z2871">
            <v>72</v>
          </cell>
          <cell r="AA2871">
            <v>499.5</v>
          </cell>
          <cell r="AB2871">
            <v>72</v>
          </cell>
          <cell r="AC2871">
            <v>499.5</v>
          </cell>
          <cell r="AD2871">
            <v>0</v>
          </cell>
          <cell r="AE2871">
            <v>0</v>
          </cell>
          <cell r="AF2871">
            <v>0</v>
          </cell>
        </row>
        <row r="2872">
          <cell r="A2872" t="str">
            <v>XP08/B0180/01310</v>
          </cell>
          <cell r="B2872" t="str">
            <v>INV-OPR-ESTOC</v>
          </cell>
          <cell r="C2872" t="str">
            <v>Paper</v>
          </cell>
          <cell r="D2872" t="str">
            <v>PROCEDIMIENTOS TRIBUTARIOS E INFRACCIONES Y SANCIO</v>
          </cell>
          <cell r="E2872">
            <v>1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  <cell r="L2872">
            <v>0</v>
          </cell>
          <cell r="M2872">
            <v>0</v>
          </cell>
          <cell r="N2872">
            <v>0</v>
          </cell>
          <cell r="O2872">
            <v>0</v>
          </cell>
          <cell r="P2872">
            <v>1</v>
          </cell>
          <cell r="Q2872">
            <v>0</v>
          </cell>
          <cell r="R2872">
            <v>0</v>
          </cell>
          <cell r="S2872">
            <v>0</v>
          </cell>
          <cell r="T2872">
            <v>0</v>
          </cell>
          <cell r="U2872">
            <v>0</v>
          </cell>
          <cell r="V2872">
            <v>0</v>
          </cell>
          <cell r="W2872">
            <v>0</v>
          </cell>
          <cell r="X2872">
            <v>0</v>
          </cell>
          <cell r="Y2872">
            <v>0</v>
          </cell>
          <cell r="Z2872">
            <v>1</v>
          </cell>
          <cell r="AA2872">
            <v>0</v>
          </cell>
          <cell r="AB2872">
            <v>1</v>
          </cell>
          <cell r="AC2872">
            <v>0</v>
          </cell>
          <cell r="AD2872">
            <v>0</v>
          </cell>
          <cell r="AE2872">
            <v>0</v>
          </cell>
          <cell r="AF2872">
            <v>0</v>
          </cell>
        </row>
        <row r="2873">
          <cell r="A2873" t="str">
            <v xml:space="preserve">XP08/B0194/00002    </v>
          </cell>
          <cell r="B2873" t="str">
            <v>INV-OPR-ESTOC</v>
          </cell>
          <cell r="C2873" t="str">
            <v>Paper</v>
          </cell>
          <cell r="D2873" t="str">
            <v>TERRITORIO E INFRAESTRUCTURAS</v>
          </cell>
          <cell r="E2873">
            <v>28</v>
          </cell>
          <cell r="F2873">
            <v>1.9201999999999999</v>
          </cell>
          <cell r="G2873">
            <v>53.77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  <cell r="L2873">
            <v>0</v>
          </cell>
          <cell r="M2873">
            <v>0</v>
          </cell>
          <cell r="N2873">
            <v>0</v>
          </cell>
          <cell r="O2873">
            <v>0</v>
          </cell>
          <cell r="P2873">
            <v>28</v>
          </cell>
          <cell r="Q2873">
            <v>53.77</v>
          </cell>
          <cell r="R2873">
            <v>1.9201999999999999</v>
          </cell>
          <cell r="S2873">
            <v>0</v>
          </cell>
          <cell r="T2873">
            <v>0</v>
          </cell>
          <cell r="U2873">
            <v>0</v>
          </cell>
          <cell r="V2873">
            <v>0</v>
          </cell>
          <cell r="W2873">
            <v>0</v>
          </cell>
          <cell r="X2873">
            <v>0</v>
          </cell>
          <cell r="Y2873">
            <v>0</v>
          </cell>
          <cell r="Z2873">
            <v>28</v>
          </cell>
          <cell r="AA2873">
            <v>53.77</v>
          </cell>
          <cell r="AB2873">
            <v>28</v>
          </cell>
          <cell r="AC2873">
            <v>53.77</v>
          </cell>
          <cell r="AD2873">
            <v>0</v>
          </cell>
          <cell r="AE2873">
            <v>0</v>
          </cell>
          <cell r="AF2873">
            <v>0</v>
          </cell>
        </row>
        <row r="2874">
          <cell r="A2874" t="str">
            <v>XP08/B0194/01373</v>
          </cell>
          <cell r="B2874" t="str">
            <v>INV-OPR-ESTOC</v>
          </cell>
          <cell r="C2874" t="str">
            <v>Paper</v>
          </cell>
          <cell r="D2874" t="str">
            <v>TERRITORIO E INFRAESTRUCTURAS</v>
          </cell>
          <cell r="E2874">
            <v>1</v>
          </cell>
          <cell r="F2874">
            <v>1.9225000000000001</v>
          </cell>
          <cell r="G2874">
            <v>1.92</v>
          </cell>
          <cell r="H2874">
            <v>0</v>
          </cell>
          <cell r="I2874">
            <v>0</v>
          </cell>
          <cell r="J2874">
            <v>8</v>
          </cell>
          <cell r="K2874">
            <v>0</v>
          </cell>
          <cell r="L2874">
            <v>3</v>
          </cell>
          <cell r="M2874">
            <v>8</v>
          </cell>
          <cell r="N2874">
            <v>15.97</v>
          </cell>
          <cell r="O2874">
            <v>1.9964</v>
          </cell>
          <cell r="P2874">
            <v>12</v>
          </cell>
          <cell r="Q2874">
            <v>17.89</v>
          </cell>
          <cell r="R2874">
            <v>1.4912000000000001</v>
          </cell>
          <cell r="S2874">
            <v>0</v>
          </cell>
          <cell r="T2874">
            <v>0</v>
          </cell>
          <cell r="U2874">
            <v>7</v>
          </cell>
          <cell r="V2874">
            <v>0</v>
          </cell>
          <cell r="W2874">
            <v>7</v>
          </cell>
          <cell r="X2874">
            <v>0.58333333333333304</v>
          </cell>
          <cell r="Y2874">
            <v>10.44</v>
          </cell>
          <cell r="Z2874">
            <v>5</v>
          </cell>
          <cell r="AA2874">
            <v>7.46</v>
          </cell>
          <cell r="AB2874">
            <v>5</v>
          </cell>
          <cell r="AC2874">
            <v>7.46</v>
          </cell>
          <cell r="AD2874">
            <v>0</v>
          </cell>
          <cell r="AE2874">
            <v>0</v>
          </cell>
          <cell r="AF2874">
            <v>0</v>
          </cell>
        </row>
        <row r="2875">
          <cell r="A2875" t="str">
            <v xml:space="preserve">XP08/B0195/00007    </v>
          </cell>
          <cell r="B2875" t="str">
            <v>INV-OPR-ESTOC</v>
          </cell>
          <cell r="C2875" t="str">
            <v>Paper</v>
          </cell>
          <cell r="D2875" t="str">
            <v>POLÍTICAS DE SUELO Y VIVIENDA</v>
          </cell>
          <cell r="E2875">
            <v>47</v>
          </cell>
          <cell r="F2875">
            <v>2.4022000000000001</v>
          </cell>
          <cell r="G2875">
            <v>112.9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  <cell r="L2875">
            <v>0</v>
          </cell>
          <cell r="M2875">
            <v>0</v>
          </cell>
          <cell r="N2875">
            <v>0</v>
          </cell>
          <cell r="O2875">
            <v>0</v>
          </cell>
          <cell r="P2875">
            <v>47</v>
          </cell>
          <cell r="Q2875">
            <v>112.9</v>
          </cell>
          <cell r="R2875">
            <v>2.4022000000000001</v>
          </cell>
          <cell r="S2875">
            <v>0</v>
          </cell>
          <cell r="T2875">
            <v>0</v>
          </cell>
          <cell r="U2875">
            <v>0</v>
          </cell>
          <cell r="V2875">
            <v>0</v>
          </cell>
          <cell r="W2875">
            <v>0</v>
          </cell>
          <cell r="X2875">
            <v>0</v>
          </cell>
          <cell r="Y2875">
            <v>0</v>
          </cell>
          <cell r="Z2875">
            <v>47</v>
          </cell>
          <cell r="AA2875">
            <v>112.9</v>
          </cell>
          <cell r="AB2875">
            <v>47</v>
          </cell>
          <cell r="AC2875">
            <v>112.9</v>
          </cell>
          <cell r="AD2875">
            <v>0</v>
          </cell>
          <cell r="AE2875">
            <v>0</v>
          </cell>
          <cell r="AF2875">
            <v>0</v>
          </cell>
        </row>
        <row r="2876">
          <cell r="A2876" t="str">
            <v>XP08/B0195/01378</v>
          </cell>
          <cell r="B2876" t="str">
            <v>INV-OPR-ESTOC</v>
          </cell>
          <cell r="C2876" t="str">
            <v>Paper</v>
          </cell>
          <cell r="D2876" t="str">
            <v>POLÍTICAS DE SUELO Y VIVIENDA</v>
          </cell>
          <cell r="E2876">
            <v>7</v>
          </cell>
          <cell r="F2876">
            <v>2.3662999999999998</v>
          </cell>
          <cell r="G2876">
            <v>16.559999999999999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  <cell r="O2876">
            <v>0</v>
          </cell>
          <cell r="P2876">
            <v>7</v>
          </cell>
          <cell r="Q2876">
            <v>16.559999999999999</v>
          </cell>
          <cell r="R2876">
            <v>2.3662999999999998</v>
          </cell>
          <cell r="S2876">
            <v>0</v>
          </cell>
          <cell r="T2876">
            <v>0</v>
          </cell>
          <cell r="U2876">
            <v>0</v>
          </cell>
          <cell r="V2876">
            <v>0</v>
          </cell>
          <cell r="W2876">
            <v>0</v>
          </cell>
          <cell r="X2876">
            <v>0</v>
          </cell>
          <cell r="Y2876">
            <v>0</v>
          </cell>
          <cell r="Z2876">
            <v>7</v>
          </cell>
          <cell r="AA2876">
            <v>16.559999999999999</v>
          </cell>
          <cell r="AB2876">
            <v>7</v>
          </cell>
          <cell r="AC2876">
            <v>16.559999999999999</v>
          </cell>
          <cell r="AD2876">
            <v>0</v>
          </cell>
          <cell r="AE2876">
            <v>0</v>
          </cell>
          <cell r="AF2876">
            <v>0</v>
          </cell>
        </row>
        <row r="2877">
          <cell r="A2877" t="str">
            <v>XP08/B0196/00105</v>
          </cell>
          <cell r="B2877" t="str">
            <v>INV-OPR-ESTOC</v>
          </cell>
          <cell r="C2877" t="str">
            <v>Paper</v>
          </cell>
          <cell r="D2877" t="str">
            <v>PLANEAMIENTO URBANISTICO</v>
          </cell>
          <cell r="E2877">
            <v>8</v>
          </cell>
          <cell r="F2877">
            <v>2.5607000000000002</v>
          </cell>
          <cell r="G2877">
            <v>20.49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  <cell r="M2877">
            <v>0</v>
          </cell>
          <cell r="N2877">
            <v>0</v>
          </cell>
          <cell r="O2877">
            <v>0</v>
          </cell>
          <cell r="P2877">
            <v>8</v>
          </cell>
          <cell r="Q2877">
            <v>20.49</v>
          </cell>
          <cell r="R2877">
            <v>2.5607000000000002</v>
          </cell>
          <cell r="S2877">
            <v>0</v>
          </cell>
          <cell r="T2877">
            <v>0</v>
          </cell>
          <cell r="U2877">
            <v>0</v>
          </cell>
          <cell r="V2877">
            <v>0</v>
          </cell>
          <cell r="W2877">
            <v>0</v>
          </cell>
          <cell r="X2877">
            <v>0</v>
          </cell>
          <cell r="Y2877">
            <v>0</v>
          </cell>
          <cell r="Z2877">
            <v>8</v>
          </cell>
          <cell r="AA2877">
            <v>20.49</v>
          </cell>
          <cell r="AB2877">
            <v>8</v>
          </cell>
          <cell r="AC2877">
            <v>20.49</v>
          </cell>
          <cell r="AD2877">
            <v>0</v>
          </cell>
          <cell r="AE2877">
            <v>0</v>
          </cell>
          <cell r="AF2877">
            <v>0</v>
          </cell>
        </row>
        <row r="2878">
          <cell r="A2878" t="str">
            <v>XP08/B0197/01640</v>
          </cell>
          <cell r="B2878" t="str">
            <v>INV-OPR-ESTOC</v>
          </cell>
          <cell r="C2878" t="str">
            <v>Paper</v>
          </cell>
          <cell r="D2878" t="str">
            <v>GESTIÓN DE PROYECTOS URBANOS Y ESPACIO PÚBLICO</v>
          </cell>
          <cell r="E2878">
            <v>24</v>
          </cell>
          <cell r="F2878">
            <v>3.0209000000000001</v>
          </cell>
          <cell r="G2878">
            <v>72.5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  <cell r="O2878">
            <v>0</v>
          </cell>
          <cell r="P2878">
            <v>24</v>
          </cell>
          <cell r="Q2878">
            <v>72.5</v>
          </cell>
          <cell r="R2878">
            <v>3.0209000000000001</v>
          </cell>
          <cell r="S2878">
            <v>0</v>
          </cell>
          <cell r="T2878">
            <v>0</v>
          </cell>
          <cell r="U2878">
            <v>0</v>
          </cell>
          <cell r="V2878">
            <v>0</v>
          </cell>
          <cell r="W2878">
            <v>0</v>
          </cell>
          <cell r="X2878">
            <v>0</v>
          </cell>
          <cell r="Y2878">
            <v>0</v>
          </cell>
          <cell r="Z2878">
            <v>24</v>
          </cell>
          <cell r="AA2878">
            <v>72.5</v>
          </cell>
          <cell r="AB2878">
            <v>24</v>
          </cell>
          <cell r="AC2878">
            <v>72.5</v>
          </cell>
          <cell r="AD2878">
            <v>0</v>
          </cell>
          <cell r="AE2878">
            <v>0</v>
          </cell>
          <cell r="AF2878">
            <v>0</v>
          </cell>
        </row>
        <row r="2879">
          <cell r="A2879" t="str">
            <v>XP08/B0198/01696</v>
          </cell>
          <cell r="B2879" t="str">
            <v>INV-OPR-ESTOC</v>
          </cell>
          <cell r="C2879" t="str">
            <v>Paper</v>
          </cell>
          <cell r="D2879" t="str">
            <v>MOVILIDAD Y TRANSPORTE</v>
          </cell>
          <cell r="E2879">
            <v>17</v>
          </cell>
          <cell r="F2879">
            <v>2.5270999999999999</v>
          </cell>
          <cell r="G2879">
            <v>42.96</v>
          </cell>
          <cell r="H2879">
            <v>0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  <cell r="O2879">
            <v>0</v>
          </cell>
          <cell r="P2879">
            <v>17</v>
          </cell>
          <cell r="Q2879">
            <v>42.96</v>
          </cell>
          <cell r="R2879">
            <v>2.5270999999999999</v>
          </cell>
          <cell r="S2879">
            <v>0</v>
          </cell>
          <cell r="T2879">
            <v>0</v>
          </cell>
          <cell r="U2879">
            <v>0</v>
          </cell>
          <cell r="V2879">
            <v>0</v>
          </cell>
          <cell r="W2879">
            <v>0</v>
          </cell>
          <cell r="X2879">
            <v>0</v>
          </cell>
          <cell r="Y2879">
            <v>0</v>
          </cell>
          <cell r="Z2879">
            <v>17</v>
          </cell>
          <cell r="AA2879">
            <v>42.96</v>
          </cell>
          <cell r="AB2879">
            <v>17</v>
          </cell>
          <cell r="AC2879">
            <v>42.96</v>
          </cell>
          <cell r="AD2879">
            <v>0</v>
          </cell>
          <cell r="AE2879">
            <v>0</v>
          </cell>
          <cell r="AF2879">
            <v>0</v>
          </cell>
        </row>
        <row r="2880">
          <cell r="A2880" t="str">
            <v>XP08/B0199/01729</v>
          </cell>
          <cell r="B2880" t="str">
            <v>INV-OPR-ESTOC</v>
          </cell>
          <cell r="C2880" t="str">
            <v>Paper</v>
          </cell>
          <cell r="D2880" t="str">
            <v>MEDIOAMBIENTE Y CALIDAD DE VIDA</v>
          </cell>
          <cell r="E2880">
            <v>21</v>
          </cell>
          <cell r="F2880">
            <v>2.5916999999999999</v>
          </cell>
          <cell r="G2880">
            <v>54.43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  <cell r="O2880">
            <v>0</v>
          </cell>
          <cell r="P2880">
            <v>21</v>
          </cell>
          <cell r="Q2880">
            <v>54.43</v>
          </cell>
          <cell r="R2880">
            <v>2.5916999999999999</v>
          </cell>
          <cell r="S2880">
            <v>0</v>
          </cell>
          <cell r="T2880">
            <v>0</v>
          </cell>
          <cell r="U2880">
            <v>0</v>
          </cell>
          <cell r="V2880">
            <v>0</v>
          </cell>
          <cell r="W2880">
            <v>0</v>
          </cell>
          <cell r="X2880">
            <v>0</v>
          </cell>
          <cell r="Y2880">
            <v>0</v>
          </cell>
          <cell r="Z2880">
            <v>21</v>
          </cell>
          <cell r="AA2880">
            <v>54.43</v>
          </cell>
          <cell r="AB2880">
            <v>21</v>
          </cell>
          <cell r="AC2880">
            <v>54.43</v>
          </cell>
          <cell r="AD2880">
            <v>0</v>
          </cell>
          <cell r="AE2880">
            <v>0</v>
          </cell>
          <cell r="AF2880">
            <v>0</v>
          </cell>
        </row>
        <row r="2881">
          <cell r="A2881" t="str">
            <v>XP08/B0200/01837</v>
          </cell>
          <cell r="B2881" t="str">
            <v>INV-OPR-ESTOC</v>
          </cell>
          <cell r="C2881" t="str">
            <v>Paper</v>
          </cell>
          <cell r="D2881" t="str">
            <v>POBLACIONES URBANAS Y POLÍTICAS SOCIALES</v>
          </cell>
          <cell r="E2881">
            <v>6</v>
          </cell>
          <cell r="F2881">
            <v>2.2151000000000001</v>
          </cell>
          <cell r="G2881">
            <v>13.29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1</v>
          </cell>
          <cell r="M2881">
            <v>0</v>
          </cell>
          <cell r="N2881">
            <v>0</v>
          </cell>
          <cell r="O2881">
            <v>0</v>
          </cell>
          <cell r="P2881">
            <v>7</v>
          </cell>
          <cell r="Q2881">
            <v>13.29</v>
          </cell>
          <cell r="R2881">
            <v>1.8987000000000001</v>
          </cell>
          <cell r="S2881">
            <v>0</v>
          </cell>
          <cell r="T2881">
            <v>2</v>
          </cell>
          <cell r="U2881">
            <v>1</v>
          </cell>
          <cell r="V2881">
            <v>0</v>
          </cell>
          <cell r="W2881">
            <v>3</v>
          </cell>
          <cell r="X2881">
            <v>0.42857142857142905</v>
          </cell>
          <cell r="Y2881">
            <v>5.7</v>
          </cell>
          <cell r="Z2881">
            <v>4</v>
          </cell>
          <cell r="AA2881">
            <v>7.59</v>
          </cell>
          <cell r="AB2881">
            <v>4</v>
          </cell>
          <cell r="AC2881">
            <v>7.59</v>
          </cell>
          <cell r="AD2881">
            <v>0</v>
          </cell>
          <cell r="AE2881">
            <v>0</v>
          </cell>
          <cell r="AF2881">
            <v>0</v>
          </cell>
        </row>
        <row r="2882">
          <cell r="A2882" t="str">
            <v>XP08/B0201/01645</v>
          </cell>
          <cell r="B2882" t="str">
            <v>INV-OPR-ESTOC</v>
          </cell>
          <cell r="C2882" t="str">
            <v>Paper</v>
          </cell>
          <cell r="D2882" t="str">
            <v>GESTIÓN DE LA SEGURIDAD CIUDADANA</v>
          </cell>
          <cell r="E2882">
            <v>16</v>
          </cell>
          <cell r="F2882">
            <v>3.2955000000000001</v>
          </cell>
          <cell r="G2882">
            <v>52.73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  <cell r="L2882">
            <v>0</v>
          </cell>
          <cell r="M2882">
            <v>0</v>
          </cell>
          <cell r="N2882">
            <v>0</v>
          </cell>
          <cell r="O2882">
            <v>0</v>
          </cell>
          <cell r="P2882">
            <v>16</v>
          </cell>
          <cell r="Q2882">
            <v>52.73</v>
          </cell>
          <cell r="R2882">
            <v>3.2955000000000001</v>
          </cell>
          <cell r="S2882">
            <v>0</v>
          </cell>
          <cell r="T2882">
            <v>0</v>
          </cell>
          <cell r="U2882">
            <v>0</v>
          </cell>
          <cell r="V2882">
            <v>0</v>
          </cell>
          <cell r="W2882">
            <v>0</v>
          </cell>
          <cell r="X2882">
            <v>0</v>
          </cell>
          <cell r="Y2882">
            <v>0</v>
          </cell>
          <cell r="Z2882">
            <v>16</v>
          </cell>
          <cell r="AA2882">
            <v>52.73</v>
          </cell>
          <cell r="AB2882">
            <v>16</v>
          </cell>
          <cell r="AC2882">
            <v>52.73</v>
          </cell>
          <cell r="AD2882">
            <v>0</v>
          </cell>
          <cell r="AE2882">
            <v>0</v>
          </cell>
          <cell r="AF2882">
            <v>0</v>
          </cell>
        </row>
        <row r="2883">
          <cell r="A2883" t="str">
            <v>XP08/B0202/01870</v>
          </cell>
          <cell r="B2883" t="str">
            <v>INV-OPR-ESTOC</v>
          </cell>
          <cell r="C2883" t="str">
            <v>Paper</v>
          </cell>
          <cell r="D2883" t="str">
            <v>GESTIÓN Y POLÍTICAS CULTURALES</v>
          </cell>
          <cell r="E2883">
            <v>5</v>
          </cell>
          <cell r="F2883">
            <v>2.8374000000000001</v>
          </cell>
          <cell r="G2883">
            <v>14.19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0</v>
          </cell>
          <cell r="P2883">
            <v>7</v>
          </cell>
          <cell r="Q2883">
            <v>14.19</v>
          </cell>
          <cell r="R2883">
            <v>2.0266999999999999</v>
          </cell>
          <cell r="S2883">
            <v>0</v>
          </cell>
          <cell r="T2883">
            <v>3</v>
          </cell>
          <cell r="U2883">
            <v>1</v>
          </cell>
          <cell r="V2883">
            <v>0</v>
          </cell>
          <cell r="W2883">
            <v>4</v>
          </cell>
          <cell r="X2883">
            <v>0.57142857142857095</v>
          </cell>
          <cell r="Y2883">
            <v>8.11</v>
          </cell>
          <cell r="Z2883">
            <v>3</v>
          </cell>
          <cell r="AA2883">
            <v>6.08</v>
          </cell>
          <cell r="AB2883">
            <v>3</v>
          </cell>
          <cell r="AC2883">
            <v>6.08</v>
          </cell>
          <cell r="AD2883">
            <v>0</v>
          </cell>
          <cell r="AE2883">
            <v>0</v>
          </cell>
          <cell r="AF2883">
            <v>0</v>
          </cell>
        </row>
        <row r="2884">
          <cell r="A2884" t="str">
            <v>XP08/B0231/01734</v>
          </cell>
          <cell r="B2884" t="str">
            <v>INV-OPR-ESTOC</v>
          </cell>
          <cell r="C2884" t="str">
            <v>Paper</v>
          </cell>
          <cell r="D2884" t="str">
            <v>PERIODISMO DIGITAL</v>
          </cell>
          <cell r="E2884">
            <v>18</v>
          </cell>
          <cell r="F2884">
            <v>9.9872999999999994</v>
          </cell>
          <cell r="G2884">
            <v>179.77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1</v>
          </cell>
          <cell r="M2884">
            <v>0</v>
          </cell>
          <cell r="N2884">
            <v>0</v>
          </cell>
          <cell r="O2884">
            <v>0</v>
          </cell>
          <cell r="P2884">
            <v>19</v>
          </cell>
          <cell r="Q2884">
            <v>179.77</v>
          </cell>
          <cell r="R2884">
            <v>9.4617000000000004</v>
          </cell>
          <cell r="S2884">
            <v>0</v>
          </cell>
          <cell r="T2884">
            <v>0</v>
          </cell>
          <cell r="U2884">
            <v>0</v>
          </cell>
          <cell r="V2884">
            <v>0</v>
          </cell>
          <cell r="W2884">
            <v>0</v>
          </cell>
          <cell r="X2884">
            <v>0</v>
          </cell>
          <cell r="Y2884">
            <v>0</v>
          </cell>
          <cell r="Z2884">
            <v>19</v>
          </cell>
          <cell r="AA2884">
            <v>179.77</v>
          </cell>
          <cell r="AB2884">
            <v>19</v>
          </cell>
          <cell r="AC2884">
            <v>179.77</v>
          </cell>
          <cell r="AD2884">
            <v>0</v>
          </cell>
          <cell r="AE2884">
            <v>0</v>
          </cell>
          <cell r="AF2884">
            <v>0</v>
          </cell>
        </row>
        <row r="2885">
          <cell r="A2885" t="str">
            <v>XP08/B0285/01830</v>
          </cell>
          <cell r="B2885" t="str">
            <v>INV-OPR-ESTOC</v>
          </cell>
          <cell r="C2885" t="str">
            <v>Paper</v>
          </cell>
          <cell r="D2885" t="str">
            <v>SISTEMAS Y ORGANIZACIONES SANITARIAS: PERSPECTIVAS</v>
          </cell>
          <cell r="E2885">
            <v>3</v>
          </cell>
          <cell r="F2885">
            <v>1.79</v>
          </cell>
          <cell r="G2885">
            <v>5.37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  <cell r="M2885">
            <v>0</v>
          </cell>
          <cell r="N2885">
            <v>0</v>
          </cell>
          <cell r="O2885">
            <v>0</v>
          </cell>
          <cell r="P2885">
            <v>3</v>
          </cell>
          <cell r="Q2885">
            <v>5.37</v>
          </cell>
          <cell r="R2885">
            <v>1.79</v>
          </cell>
          <cell r="S2885">
            <v>0</v>
          </cell>
          <cell r="T2885">
            <v>0</v>
          </cell>
          <cell r="U2885">
            <v>0</v>
          </cell>
          <cell r="V2885">
            <v>0</v>
          </cell>
          <cell r="W2885">
            <v>0</v>
          </cell>
          <cell r="X2885">
            <v>0</v>
          </cell>
          <cell r="Y2885">
            <v>0</v>
          </cell>
          <cell r="Z2885">
            <v>3</v>
          </cell>
          <cell r="AA2885">
            <v>5.37</v>
          </cell>
          <cell r="AB2885">
            <v>3</v>
          </cell>
          <cell r="AC2885">
            <v>5.37</v>
          </cell>
          <cell r="AD2885">
            <v>0</v>
          </cell>
          <cell r="AE2885">
            <v>0</v>
          </cell>
          <cell r="AF2885">
            <v>0</v>
          </cell>
        </row>
        <row r="2886">
          <cell r="A2886" t="str">
            <v>XP08/B0287/00017</v>
          </cell>
          <cell r="B2886" t="str">
            <v>INV-OPR-ESTOC</v>
          </cell>
          <cell r="C2886" t="str">
            <v>Paper</v>
          </cell>
          <cell r="D2886" t="str">
            <v>RESPONSABILIDAD Y ASPECTOS LEGALES DE LA MEDICINA</v>
          </cell>
          <cell r="E2886">
            <v>3</v>
          </cell>
          <cell r="F2886">
            <v>1.2486999999999999</v>
          </cell>
          <cell r="G2886">
            <v>3.75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  <cell r="M2886">
            <v>0</v>
          </cell>
          <cell r="N2886">
            <v>0</v>
          </cell>
          <cell r="O2886">
            <v>0</v>
          </cell>
          <cell r="P2886">
            <v>3</v>
          </cell>
          <cell r="Q2886">
            <v>3.75</v>
          </cell>
          <cell r="R2886">
            <v>1.2486999999999999</v>
          </cell>
          <cell r="S2886">
            <v>0</v>
          </cell>
          <cell r="T2886">
            <v>0</v>
          </cell>
          <cell r="U2886">
            <v>0</v>
          </cell>
          <cell r="V2886">
            <v>0</v>
          </cell>
          <cell r="W2886">
            <v>0</v>
          </cell>
          <cell r="X2886">
            <v>0</v>
          </cell>
          <cell r="Y2886">
            <v>0</v>
          </cell>
          <cell r="Z2886">
            <v>3</v>
          </cell>
          <cell r="AA2886">
            <v>3.75</v>
          </cell>
          <cell r="AB2886">
            <v>3</v>
          </cell>
          <cell r="AC2886">
            <v>3.75</v>
          </cell>
          <cell r="AD2886">
            <v>0</v>
          </cell>
          <cell r="AE2886">
            <v>0</v>
          </cell>
          <cell r="AF2886">
            <v>0</v>
          </cell>
        </row>
        <row r="2887">
          <cell r="A2887" t="str">
            <v>XP08/B0293/01257</v>
          </cell>
          <cell r="B2887" t="str">
            <v>INV-OPR-ESTOC</v>
          </cell>
          <cell r="C2887" t="str">
            <v>Paper</v>
          </cell>
          <cell r="D2887" t="str">
            <v>APLICACIÓN DE LAS TIC A LA PRÁCTICA MÉDICA</v>
          </cell>
          <cell r="E2887">
            <v>21</v>
          </cell>
          <cell r="F2887">
            <v>1.5709</v>
          </cell>
          <cell r="G2887">
            <v>32.99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  <cell r="M2887">
            <v>0</v>
          </cell>
          <cell r="N2887">
            <v>0</v>
          </cell>
          <cell r="O2887">
            <v>0</v>
          </cell>
          <cell r="P2887">
            <v>21</v>
          </cell>
          <cell r="Q2887">
            <v>32.99</v>
          </cell>
          <cell r="R2887">
            <v>1.5709</v>
          </cell>
          <cell r="S2887">
            <v>0</v>
          </cell>
          <cell r="T2887">
            <v>1</v>
          </cell>
          <cell r="U2887">
            <v>0</v>
          </cell>
          <cell r="V2887">
            <v>0</v>
          </cell>
          <cell r="W2887">
            <v>1</v>
          </cell>
          <cell r="X2887">
            <v>4.7619047619047672E-2</v>
          </cell>
          <cell r="Y2887">
            <v>1.57</v>
          </cell>
          <cell r="Z2887">
            <v>20</v>
          </cell>
          <cell r="AA2887">
            <v>31.42</v>
          </cell>
          <cell r="AB2887">
            <v>20</v>
          </cell>
          <cell r="AC2887">
            <v>31.42</v>
          </cell>
          <cell r="AD2887">
            <v>0</v>
          </cell>
          <cell r="AE2887">
            <v>0</v>
          </cell>
          <cell r="AF2887">
            <v>0</v>
          </cell>
        </row>
        <row r="2888">
          <cell r="A2888" t="str">
            <v>XP08/B0294/00245</v>
          </cell>
          <cell r="B2888" t="str">
            <v>INV-OPR-ESTOC</v>
          </cell>
          <cell r="C2888" t="str">
            <v>Paper</v>
          </cell>
          <cell r="D2888" t="str">
            <v>SISTEMAS DE SEGURIDAD EN EL ENTORNO SANITARIO</v>
          </cell>
          <cell r="E2888">
            <v>16</v>
          </cell>
          <cell r="F2888">
            <v>1.2504999999999999</v>
          </cell>
          <cell r="G2888">
            <v>20.010000000000002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  <cell r="M2888">
            <v>0</v>
          </cell>
          <cell r="N2888">
            <v>0</v>
          </cell>
          <cell r="O2888">
            <v>0</v>
          </cell>
          <cell r="P2888">
            <v>16</v>
          </cell>
          <cell r="Q2888">
            <v>20.010000000000002</v>
          </cell>
          <cell r="R2888">
            <v>1.2504999999999999</v>
          </cell>
          <cell r="S2888">
            <v>0</v>
          </cell>
          <cell r="T2888">
            <v>1</v>
          </cell>
          <cell r="U2888">
            <v>0</v>
          </cell>
          <cell r="V2888">
            <v>0</v>
          </cell>
          <cell r="W2888">
            <v>1</v>
          </cell>
          <cell r="X2888">
            <v>6.25E-2</v>
          </cell>
          <cell r="Y2888">
            <v>1.25</v>
          </cell>
          <cell r="Z2888">
            <v>15</v>
          </cell>
          <cell r="AA2888">
            <v>18.760000000000002</v>
          </cell>
          <cell r="AB2888">
            <v>15</v>
          </cell>
          <cell r="AC2888">
            <v>18.760000000000002</v>
          </cell>
          <cell r="AD2888">
            <v>0</v>
          </cell>
          <cell r="AE2888">
            <v>0</v>
          </cell>
          <cell r="AF2888">
            <v>0</v>
          </cell>
        </row>
        <row r="2889">
          <cell r="A2889" t="str">
            <v>XP08/B0295/00315</v>
          </cell>
          <cell r="B2889" t="str">
            <v>INV-OPR-ESTOC</v>
          </cell>
          <cell r="C2889" t="str">
            <v>Paper</v>
          </cell>
          <cell r="D2889" t="str">
            <v>ESTÁNDARES Y CUERPOS DE ESTANDARIZACIÓN</v>
          </cell>
          <cell r="E2889">
            <v>19</v>
          </cell>
          <cell r="F2889">
            <v>1.7439</v>
          </cell>
          <cell r="G2889">
            <v>33.130000000000003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  <cell r="M2889">
            <v>0</v>
          </cell>
          <cell r="N2889">
            <v>0</v>
          </cell>
          <cell r="O2889">
            <v>0</v>
          </cell>
          <cell r="P2889">
            <v>19</v>
          </cell>
          <cell r="Q2889">
            <v>33.130000000000003</v>
          </cell>
          <cell r="R2889">
            <v>1.7439</v>
          </cell>
          <cell r="S2889">
            <v>0</v>
          </cell>
          <cell r="T2889">
            <v>1</v>
          </cell>
          <cell r="U2889">
            <v>0</v>
          </cell>
          <cell r="V2889">
            <v>0</v>
          </cell>
          <cell r="W2889">
            <v>1</v>
          </cell>
          <cell r="X2889">
            <v>5.2631578947368363E-2</v>
          </cell>
          <cell r="Y2889">
            <v>1.74</v>
          </cell>
          <cell r="Z2889">
            <v>18</v>
          </cell>
          <cell r="AA2889">
            <v>31.39</v>
          </cell>
          <cell r="AB2889">
            <v>18</v>
          </cell>
          <cell r="AC2889">
            <v>31.39</v>
          </cell>
          <cell r="AD2889">
            <v>0</v>
          </cell>
          <cell r="AE2889">
            <v>0</v>
          </cell>
          <cell r="AF2889">
            <v>0</v>
          </cell>
        </row>
        <row r="2890">
          <cell r="A2890" t="str">
            <v>XP08/B0303/01821</v>
          </cell>
          <cell r="B2890" t="str">
            <v>INV-OPR-ESTOC</v>
          </cell>
          <cell r="C2890" t="str">
            <v>Paper</v>
          </cell>
          <cell r="D2890" t="str">
            <v>EL TRABAJO RADIOLOGICO EN RED</v>
          </cell>
          <cell r="E2890">
            <v>18</v>
          </cell>
          <cell r="F2890">
            <v>3.6185999999999998</v>
          </cell>
          <cell r="G2890">
            <v>65.14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0</v>
          </cell>
          <cell r="P2890">
            <v>19</v>
          </cell>
          <cell r="Q2890">
            <v>65.14</v>
          </cell>
          <cell r="R2890">
            <v>3.4281999999999999</v>
          </cell>
          <cell r="S2890">
            <v>0</v>
          </cell>
          <cell r="T2890">
            <v>0</v>
          </cell>
          <cell r="U2890">
            <v>0</v>
          </cell>
          <cell r="V2890">
            <v>0</v>
          </cell>
          <cell r="W2890">
            <v>0</v>
          </cell>
          <cell r="X2890">
            <v>0</v>
          </cell>
          <cell r="Y2890">
            <v>0</v>
          </cell>
          <cell r="Z2890">
            <v>19</v>
          </cell>
          <cell r="AA2890">
            <v>65.14</v>
          </cell>
          <cell r="AB2890">
            <v>19</v>
          </cell>
          <cell r="AC2890">
            <v>65.14</v>
          </cell>
          <cell r="AD2890">
            <v>0</v>
          </cell>
          <cell r="AE2890">
            <v>0</v>
          </cell>
          <cell r="AF2890">
            <v>0</v>
          </cell>
        </row>
        <row r="2891">
          <cell r="A2891" t="str">
            <v>XP08/B0315/01762</v>
          </cell>
          <cell r="B2891" t="str">
            <v>INV-OPR-ESTOC</v>
          </cell>
          <cell r="C2891" t="str">
            <v>Paper</v>
          </cell>
          <cell r="D2891" t="str">
            <v>INTEGRACIÓN EUROPEA</v>
          </cell>
          <cell r="E2891">
            <v>18</v>
          </cell>
          <cell r="F2891">
            <v>3.6185999999999998</v>
          </cell>
          <cell r="G2891">
            <v>65.13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  <cell r="L2891">
            <v>0</v>
          </cell>
          <cell r="M2891">
            <v>0</v>
          </cell>
          <cell r="N2891">
            <v>0</v>
          </cell>
          <cell r="O2891">
            <v>0</v>
          </cell>
          <cell r="P2891">
            <v>18</v>
          </cell>
          <cell r="Q2891">
            <v>65.13</v>
          </cell>
          <cell r="R2891">
            <v>3.6185999999999998</v>
          </cell>
          <cell r="S2891">
            <v>0</v>
          </cell>
          <cell r="T2891">
            <v>0</v>
          </cell>
          <cell r="U2891">
            <v>0</v>
          </cell>
          <cell r="V2891">
            <v>0</v>
          </cell>
          <cell r="W2891">
            <v>0</v>
          </cell>
          <cell r="X2891">
            <v>0</v>
          </cell>
          <cell r="Y2891">
            <v>0</v>
          </cell>
          <cell r="Z2891">
            <v>18</v>
          </cell>
          <cell r="AA2891">
            <v>65.13</v>
          </cell>
          <cell r="AB2891">
            <v>18</v>
          </cell>
          <cell r="AC2891">
            <v>65.13</v>
          </cell>
          <cell r="AD2891">
            <v>0</v>
          </cell>
          <cell r="AE2891">
            <v>0</v>
          </cell>
          <cell r="AF2891">
            <v>0</v>
          </cell>
        </row>
        <row r="2892">
          <cell r="A2892" t="str">
            <v>XP08/B0338/01800</v>
          </cell>
          <cell r="B2892" t="str">
            <v>INV-OPR-ESTOC</v>
          </cell>
          <cell r="C2892" t="str">
            <v>Paper</v>
          </cell>
          <cell r="D2892" t="str">
            <v>UNA INTRODUCCIÓN A LOS ESTUDIOS LITERARIOS Y LAS TECNÓLOGIAS DIGITALES</v>
          </cell>
          <cell r="E2892">
            <v>1</v>
          </cell>
          <cell r="F2892">
            <v>2.3245</v>
          </cell>
          <cell r="G2892">
            <v>2.3199999999999998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  <cell r="L2892">
            <v>0</v>
          </cell>
          <cell r="M2892">
            <v>0</v>
          </cell>
          <cell r="N2892">
            <v>0</v>
          </cell>
          <cell r="O2892">
            <v>0</v>
          </cell>
          <cell r="P2892">
            <v>1</v>
          </cell>
          <cell r="Q2892">
            <v>2.3199999999999998</v>
          </cell>
          <cell r="R2892">
            <v>2.3245</v>
          </cell>
          <cell r="S2892">
            <v>0</v>
          </cell>
          <cell r="T2892">
            <v>0</v>
          </cell>
          <cell r="U2892">
            <v>0</v>
          </cell>
          <cell r="V2892">
            <v>0</v>
          </cell>
          <cell r="W2892">
            <v>0</v>
          </cell>
          <cell r="X2892">
            <v>0</v>
          </cell>
          <cell r="Y2892">
            <v>0</v>
          </cell>
          <cell r="Z2892">
            <v>1</v>
          </cell>
          <cell r="AA2892">
            <v>2.3199999999999998</v>
          </cell>
          <cell r="AB2892">
            <v>1</v>
          </cell>
          <cell r="AC2892">
            <v>2.3199999999999998</v>
          </cell>
          <cell r="AD2892">
            <v>0</v>
          </cell>
          <cell r="AE2892">
            <v>0</v>
          </cell>
          <cell r="AF2892">
            <v>0</v>
          </cell>
        </row>
        <row r="2893">
          <cell r="A2893" t="str">
            <v>XP08/B0338/01802</v>
          </cell>
          <cell r="B2893" t="str">
            <v>INV-OPR-ESTOC</v>
          </cell>
          <cell r="C2893" t="str">
            <v>Paper</v>
          </cell>
          <cell r="D2893" t="str">
            <v>LITERATURA Y MÚSICA</v>
          </cell>
          <cell r="E2893">
            <v>1</v>
          </cell>
          <cell r="F2893">
            <v>2.2879999999999998</v>
          </cell>
          <cell r="G2893">
            <v>2.29</v>
          </cell>
          <cell r="H2893">
            <v>0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  <cell r="O2893">
            <v>0</v>
          </cell>
          <cell r="P2893">
            <v>1</v>
          </cell>
          <cell r="Q2893">
            <v>2.29</v>
          </cell>
          <cell r="R2893">
            <v>2.2879999999999998</v>
          </cell>
          <cell r="S2893">
            <v>0</v>
          </cell>
          <cell r="T2893">
            <v>0</v>
          </cell>
          <cell r="U2893">
            <v>0</v>
          </cell>
          <cell r="V2893">
            <v>0</v>
          </cell>
          <cell r="W2893">
            <v>0</v>
          </cell>
          <cell r="X2893">
            <v>0</v>
          </cell>
          <cell r="Y2893">
            <v>0</v>
          </cell>
          <cell r="Z2893">
            <v>1</v>
          </cell>
          <cell r="AA2893">
            <v>2.29</v>
          </cell>
          <cell r="AB2893">
            <v>1</v>
          </cell>
          <cell r="AC2893">
            <v>2.29</v>
          </cell>
          <cell r="AD2893">
            <v>0</v>
          </cell>
          <cell r="AE2893">
            <v>0</v>
          </cell>
          <cell r="AF2893">
            <v>0</v>
          </cell>
        </row>
        <row r="2894">
          <cell r="A2894" t="str">
            <v>XP08/B0338/01805</v>
          </cell>
          <cell r="B2894" t="str">
            <v>INV-OPR-ESTOC</v>
          </cell>
          <cell r="C2894" t="str">
            <v>Paper</v>
          </cell>
          <cell r="D2894" t="str">
            <v>ESTUDIOS TEMATOLÓGICOS. ÉTICA DEL DESEO Y CULTO A LA MUJER EN LA VITA NUOVA</v>
          </cell>
          <cell r="E2894">
            <v>20</v>
          </cell>
          <cell r="F2894">
            <v>5.2403000000000004</v>
          </cell>
          <cell r="G2894">
            <v>104.81</v>
          </cell>
          <cell r="H2894">
            <v>0</v>
          </cell>
          <cell r="I2894">
            <v>0</v>
          </cell>
          <cell r="J2894">
            <v>0</v>
          </cell>
          <cell r="K2894">
            <v>0</v>
          </cell>
          <cell r="L2894">
            <v>0</v>
          </cell>
          <cell r="M2894">
            <v>0</v>
          </cell>
          <cell r="N2894">
            <v>0</v>
          </cell>
          <cell r="O2894">
            <v>0</v>
          </cell>
          <cell r="P2894">
            <v>20</v>
          </cell>
          <cell r="Q2894">
            <v>104.81</v>
          </cell>
          <cell r="R2894">
            <v>5.2403000000000004</v>
          </cell>
          <cell r="S2894">
            <v>0</v>
          </cell>
          <cell r="T2894">
            <v>0</v>
          </cell>
          <cell r="U2894">
            <v>0</v>
          </cell>
          <cell r="V2894">
            <v>0</v>
          </cell>
          <cell r="W2894">
            <v>0</v>
          </cell>
          <cell r="X2894">
            <v>0</v>
          </cell>
          <cell r="Y2894">
            <v>0</v>
          </cell>
          <cell r="Z2894">
            <v>20</v>
          </cell>
          <cell r="AA2894">
            <v>104.81</v>
          </cell>
          <cell r="AB2894">
            <v>20</v>
          </cell>
          <cell r="AC2894">
            <v>104.81</v>
          </cell>
          <cell r="AD2894">
            <v>0</v>
          </cell>
          <cell r="AE2894">
            <v>0</v>
          </cell>
          <cell r="AF2894">
            <v>0</v>
          </cell>
        </row>
        <row r="2895">
          <cell r="A2895" t="str">
            <v>XP08/B0446/01753</v>
          </cell>
          <cell r="B2895" t="str">
            <v>INV-OPR-ESTOC</v>
          </cell>
          <cell r="C2895" t="str">
            <v>Paper</v>
          </cell>
          <cell r="D2895" t="str">
            <v>VIDEOJUEGOS 3D</v>
          </cell>
          <cell r="E2895">
            <v>3</v>
          </cell>
          <cell r="F2895">
            <v>3.0169000000000001</v>
          </cell>
          <cell r="G2895">
            <v>9.0500000000000007</v>
          </cell>
          <cell r="H2895">
            <v>0</v>
          </cell>
          <cell r="I2895">
            <v>0</v>
          </cell>
          <cell r="J2895">
            <v>10</v>
          </cell>
          <cell r="K2895">
            <v>0</v>
          </cell>
          <cell r="L2895">
            <v>0</v>
          </cell>
          <cell r="M2895">
            <v>10</v>
          </cell>
          <cell r="N2895">
            <v>30.17</v>
          </cell>
          <cell r="O2895">
            <v>3.0169999999999999</v>
          </cell>
          <cell r="P2895">
            <v>13</v>
          </cell>
          <cell r="Q2895">
            <v>39.22</v>
          </cell>
          <cell r="R2895">
            <v>3.0169999999999999</v>
          </cell>
          <cell r="S2895">
            <v>0</v>
          </cell>
          <cell r="T2895">
            <v>0</v>
          </cell>
          <cell r="U2895">
            <v>10</v>
          </cell>
          <cell r="V2895">
            <v>0</v>
          </cell>
          <cell r="W2895">
            <v>10</v>
          </cell>
          <cell r="X2895">
            <v>0.76923076923076916</v>
          </cell>
          <cell r="Y2895">
            <v>30.17</v>
          </cell>
          <cell r="Z2895">
            <v>3</v>
          </cell>
          <cell r="AA2895">
            <v>9.0500000000000007</v>
          </cell>
          <cell r="AB2895">
            <v>3</v>
          </cell>
          <cell r="AC2895">
            <v>9.0500000000000007</v>
          </cell>
          <cell r="AD2895">
            <v>0</v>
          </cell>
          <cell r="AE2895">
            <v>0</v>
          </cell>
          <cell r="AF2895">
            <v>0</v>
          </cell>
        </row>
        <row r="2896">
          <cell r="A2896" t="str">
            <v>XP08/B0447/00308</v>
          </cell>
          <cell r="B2896" t="str">
            <v>INV-OPR-ESTOC</v>
          </cell>
          <cell r="C2896" t="str">
            <v>Paper</v>
          </cell>
          <cell r="D2896" t="str">
            <v>SONIDO, INTERACCIÓN Y REDES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  <cell r="L2896">
            <v>1</v>
          </cell>
          <cell r="M2896">
            <v>0</v>
          </cell>
          <cell r="N2896">
            <v>0</v>
          </cell>
          <cell r="O2896">
            <v>0</v>
          </cell>
          <cell r="P2896">
            <v>1</v>
          </cell>
          <cell r="Q2896">
            <v>0</v>
          </cell>
          <cell r="R2896">
            <v>0</v>
          </cell>
          <cell r="S2896">
            <v>0</v>
          </cell>
          <cell r="T2896">
            <v>0</v>
          </cell>
          <cell r="U2896">
            <v>0</v>
          </cell>
          <cell r="V2896">
            <v>0</v>
          </cell>
          <cell r="W2896">
            <v>0</v>
          </cell>
          <cell r="X2896">
            <v>0</v>
          </cell>
          <cell r="Y2896">
            <v>0</v>
          </cell>
          <cell r="Z2896">
            <v>1</v>
          </cell>
          <cell r="AA2896">
            <v>0</v>
          </cell>
          <cell r="AB2896">
            <v>1</v>
          </cell>
          <cell r="AC2896">
            <v>0</v>
          </cell>
          <cell r="AD2896">
            <v>0</v>
          </cell>
          <cell r="AE2896">
            <v>0</v>
          </cell>
          <cell r="AF2896">
            <v>0</v>
          </cell>
        </row>
        <row r="2897">
          <cell r="A2897" t="str">
            <v>XP08/B0448/00362</v>
          </cell>
          <cell r="B2897" t="str">
            <v>INV-OPR-ESTOC</v>
          </cell>
          <cell r="C2897" t="str">
            <v>Paper</v>
          </cell>
          <cell r="D2897" t="str">
            <v>LÓGICA DEL VIDEOJUEGO</v>
          </cell>
          <cell r="E2897">
            <v>26</v>
          </cell>
          <cell r="F2897">
            <v>1.7777000000000001</v>
          </cell>
          <cell r="G2897">
            <v>46.22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  <cell r="L2897">
            <v>1</v>
          </cell>
          <cell r="M2897">
            <v>0</v>
          </cell>
          <cell r="N2897">
            <v>0</v>
          </cell>
          <cell r="O2897">
            <v>0</v>
          </cell>
          <cell r="P2897">
            <v>27</v>
          </cell>
          <cell r="Q2897">
            <v>46.22</v>
          </cell>
          <cell r="R2897">
            <v>1.7119</v>
          </cell>
          <cell r="S2897">
            <v>0</v>
          </cell>
          <cell r="T2897">
            <v>0</v>
          </cell>
          <cell r="U2897">
            <v>0</v>
          </cell>
          <cell r="V2897">
            <v>0</v>
          </cell>
          <cell r="W2897">
            <v>0</v>
          </cell>
          <cell r="X2897">
            <v>0</v>
          </cell>
          <cell r="Y2897">
            <v>0</v>
          </cell>
          <cell r="Z2897">
            <v>27</v>
          </cell>
          <cell r="AA2897">
            <v>46.22</v>
          </cell>
          <cell r="AB2897">
            <v>27</v>
          </cell>
          <cell r="AC2897">
            <v>46.22</v>
          </cell>
          <cell r="AD2897">
            <v>0</v>
          </cell>
          <cell r="AE2897">
            <v>0</v>
          </cell>
          <cell r="AF2897">
            <v>0</v>
          </cell>
        </row>
        <row r="2898">
          <cell r="A2898" t="str">
            <v>XP08/B0449/00621</v>
          </cell>
          <cell r="B2898" t="str">
            <v>INV-OPR-ESTOC</v>
          </cell>
          <cell r="C2898" t="str">
            <v>Paper</v>
          </cell>
          <cell r="D2898" t="str">
            <v>INTELIGENCIA ARTIFICIAL</v>
          </cell>
          <cell r="E2898">
            <v>40</v>
          </cell>
          <cell r="F2898">
            <v>1.7777000000000001</v>
          </cell>
          <cell r="G2898">
            <v>71.11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  <cell r="L2898">
            <v>1</v>
          </cell>
          <cell r="M2898">
            <v>0</v>
          </cell>
          <cell r="N2898">
            <v>0</v>
          </cell>
          <cell r="O2898">
            <v>0</v>
          </cell>
          <cell r="P2898">
            <v>41</v>
          </cell>
          <cell r="Q2898">
            <v>71.11</v>
          </cell>
          <cell r="R2898">
            <v>1.7343999999999999</v>
          </cell>
          <cell r="S2898">
            <v>0</v>
          </cell>
          <cell r="T2898">
            <v>0</v>
          </cell>
          <cell r="U2898">
            <v>0</v>
          </cell>
          <cell r="V2898">
            <v>0</v>
          </cell>
          <cell r="W2898">
            <v>0</v>
          </cell>
          <cell r="X2898">
            <v>0</v>
          </cell>
          <cell r="Y2898">
            <v>0</v>
          </cell>
          <cell r="Z2898">
            <v>41</v>
          </cell>
          <cell r="AA2898">
            <v>71.11</v>
          </cell>
          <cell r="AB2898">
            <v>41</v>
          </cell>
          <cell r="AC2898">
            <v>71.11</v>
          </cell>
          <cell r="AD2898">
            <v>0</v>
          </cell>
          <cell r="AE2898">
            <v>0</v>
          </cell>
          <cell r="AF2898">
            <v>0</v>
          </cell>
        </row>
        <row r="2899">
          <cell r="A2899" t="str">
            <v>XP08/B0458/00212</v>
          </cell>
          <cell r="B2899" t="str">
            <v>INV-OPR-ESTOC</v>
          </cell>
          <cell r="C2899" t="str">
            <v>Paper</v>
          </cell>
          <cell r="D2899" t="str">
            <v>EXPERTO EN APLICACIÓN DEL NUEVO PLAN GENERAL CONTABLE</v>
          </cell>
          <cell r="E2899">
            <v>35</v>
          </cell>
          <cell r="F2899">
            <v>7.9634999999999998</v>
          </cell>
          <cell r="G2899">
            <v>278.72000000000003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  <cell r="O2899">
            <v>0</v>
          </cell>
          <cell r="P2899">
            <v>35</v>
          </cell>
          <cell r="Q2899">
            <v>278.72000000000003</v>
          </cell>
          <cell r="R2899">
            <v>7.9634999999999998</v>
          </cell>
          <cell r="S2899">
            <v>0</v>
          </cell>
          <cell r="T2899">
            <v>0</v>
          </cell>
          <cell r="U2899">
            <v>0</v>
          </cell>
          <cell r="V2899">
            <v>0</v>
          </cell>
          <cell r="W2899">
            <v>0</v>
          </cell>
          <cell r="X2899">
            <v>0</v>
          </cell>
          <cell r="Y2899">
            <v>0</v>
          </cell>
          <cell r="Z2899">
            <v>35</v>
          </cell>
          <cell r="AA2899">
            <v>278.72000000000003</v>
          </cell>
          <cell r="AB2899">
            <v>35</v>
          </cell>
          <cell r="AC2899">
            <v>278.72000000000003</v>
          </cell>
          <cell r="AD2899">
            <v>0</v>
          </cell>
          <cell r="AE2899">
            <v>0</v>
          </cell>
          <cell r="AF2899">
            <v>0</v>
          </cell>
        </row>
        <row r="2900">
          <cell r="A2900" t="str">
            <v>XP08/B0467/01816</v>
          </cell>
          <cell r="B2900" t="str">
            <v>INV-OPR-ESTOC</v>
          </cell>
          <cell r="C2900" t="str">
            <v>Paper</v>
          </cell>
          <cell r="D2900" t="str">
            <v>BASES, GESTIÓN Y USOS DE LA IMAGEN RADIOLÓGICA</v>
          </cell>
          <cell r="E2900">
            <v>10</v>
          </cell>
          <cell r="F2900">
            <v>3.0440999999999998</v>
          </cell>
          <cell r="G2900">
            <v>30.44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1</v>
          </cell>
          <cell r="M2900">
            <v>0</v>
          </cell>
          <cell r="N2900">
            <v>0</v>
          </cell>
          <cell r="O2900">
            <v>0</v>
          </cell>
          <cell r="P2900">
            <v>11</v>
          </cell>
          <cell r="Q2900">
            <v>30.44</v>
          </cell>
          <cell r="R2900">
            <v>2.7673999999999999</v>
          </cell>
          <cell r="S2900">
            <v>0</v>
          </cell>
          <cell r="T2900">
            <v>0</v>
          </cell>
          <cell r="U2900">
            <v>0</v>
          </cell>
          <cell r="V2900">
            <v>0</v>
          </cell>
          <cell r="W2900">
            <v>0</v>
          </cell>
          <cell r="X2900">
            <v>0</v>
          </cell>
          <cell r="Y2900">
            <v>0</v>
          </cell>
          <cell r="Z2900">
            <v>11</v>
          </cell>
          <cell r="AA2900">
            <v>30.44</v>
          </cell>
          <cell r="AB2900">
            <v>11</v>
          </cell>
          <cell r="AC2900">
            <v>30.44</v>
          </cell>
          <cell r="AD2900">
            <v>0</v>
          </cell>
          <cell r="AE2900">
            <v>0</v>
          </cell>
          <cell r="AF2900">
            <v>0</v>
          </cell>
        </row>
        <row r="2901">
          <cell r="A2901" t="str">
            <v>XP08/B0468/01811</v>
          </cell>
          <cell r="B2901" t="str">
            <v>INV-OPR-ESTOC</v>
          </cell>
          <cell r="C2901" t="str">
            <v>Paper</v>
          </cell>
          <cell r="D2901" t="str">
            <v>INNOVACIÓN PROCESO ASISTENCIAL INCORP. IMAGEN MÉDI</v>
          </cell>
          <cell r="E2901">
            <v>21</v>
          </cell>
          <cell r="F2901">
            <v>3.5108999999999999</v>
          </cell>
          <cell r="G2901">
            <v>73.73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  <cell r="L2901">
            <v>0</v>
          </cell>
          <cell r="M2901">
            <v>0</v>
          </cell>
          <cell r="N2901">
            <v>0</v>
          </cell>
          <cell r="O2901">
            <v>0</v>
          </cell>
          <cell r="P2901">
            <v>21</v>
          </cell>
          <cell r="Q2901">
            <v>73.73</v>
          </cell>
          <cell r="R2901">
            <v>3.5108999999999999</v>
          </cell>
          <cell r="S2901">
            <v>0</v>
          </cell>
          <cell r="T2901">
            <v>0</v>
          </cell>
          <cell r="U2901">
            <v>0</v>
          </cell>
          <cell r="V2901">
            <v>0</v>
          </cell>
          <cell r="W2901">
            <v>0</v>
          </cell>
          <cell r="X2901">
            <v>0</v>
          </cell>
          <cell r="Y2901">
            <v>0</v>
          </cell>
          <cell r="Z2901">
            <v>21</v>
          </cell>
          <cell r="AA2901">
            <v>73.73</v>
          </cell>
          <cell r="AB2901">
            <v>21</v>
          </cell>
          <cell r="AC2901">
            <v>73.73</v>
          </cell>
          <cell r="AD2901">
            <v>0</v>
          </cell>
          <cell r="AE2901">
            <v>0</v>
          </cell>
          <cell r="AF2901">
            <v>0</v>
          </cell>
        </row>
        <row r="2902">
          <cell r="A2902" t="str">
            <v>XP08/B0549/01895</v>
          </cell>
          <cell r="B2902" t="str">
            <v>INV-OPR-ESTOC</v>
          </cell>
          <cell r="C2902" t="str">
            <v>Paper</v>
          </cell>
          <cell r="D2902" t="str">
            <v>DIETA EQUILIBRADA Y ADAPTACIÓN A DIFERENTES ESTADO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  <cell r="L2902">
            <v>0</v>
          </cell>
          <cell r="M2902">
            <v>0</v>
          </cell>
          <cell r="N2902">
            <v>0</v>
          </cell>
          <cell r="O2902">
            <v>0</v>
          </cell>
          <cell r="P2902">
            <v>0</v>
          </cell>
          <cell r="Q2902">
            <v>0</v>
          </cell>
          <cell r="R2902">
            <v>0</v>
          </cell>
          <cell r="S2902">
            <v>0</v>
          </cell>
          <cell r="T2902">
            <v>0</v>
          </cell>
          <cell r="U2902">
            <v>0</v>
          </cell>
          <cell r="V2902">
            <v>0</v>
          </cell>
          <cell r="W2902">
            <v>0</v>
          </cell>
          <cell r="X2902">
            <v>0</v>
          </cell>
          <cell r="Y2902">
            <v>0</v>
          </cell>
          <cell r="Z2902">
            <v>0</v>
          </cell>
          <cell r="AA2902">
            <v>0</v>
          </cell>
          <cell r="AB2902">
            <v>0</v>
          </cell>
          <cell r="AC2902">
            <v>0</v>
          </cell>
          <cell r="AD2902">
            <v>0</v>
          </cell>
          <cell r="AE2902">
            <v>0</v>
          </cell>
          <cell r="AF2902">
            <v>0</v>
          </cell>
        </row>
        <row r="2903">
          <cell r="A2903" t="str">
            <v>XP08/B0562/01755</v>
          </cell>
          <cell r="B2903" t="str">
            <v>INV-OPR-ESTOC</v>
          </cell>
          <cell r="C2903" t="str">
            <v>Paper</v>
          </cell>
          <cell r="D2903" t="str">
            <v>EL SISTEMA SANITARIO Y EL SISTEMA NACIONAL DE SALU</v>
          </cell>
          <cell r="E2903">
            <v>9</v>
          </cell>
          <cell r="F2903">
            <v>3.0533999999999999</v>
          </cell>
          <cell r="G2903">
            <v>27.48</v>
          </cell>
          <cell r="H2903">
            <v>0</v>
          </cell>
          <cell r="I2903">
            <v>0</v>
          </cell>
          <cell r="J2903">
            <v>0</v>
          </cell>
          <cell r="K2903">
            <v>0</v>
          </cell>
          <cell r="L2903">
            <v>0</v>
          </cell>
          <cell r="M2903">
            <v>0</v>
          </cell>
          <cell r="N2903">
            <v>0</v>
          </cell>
          <cell r="O2903">
            <v>0</v>
          </cell>
          <cell r="P2903">
            <v>9</v>
          </cell>
          <cell r="Q2903">
            <v>27.48</v>
          </cell>
          <cell r="R2903">
            <v>3.0533999999999999</v>
          </cell>
          <cell r="S2903">
            <v>0</v>
          </cell>
          <cell r="T2903">
            <v>0</v>
          </cell>
          <cell r="U2903">
            <v>0</v>
          </cell>
          <cell r="V2903">
            <v>0</v>
          </cell>
          <cell r="W2903">
            <v>0</v>
          </cell>
          <cell r="X2903">
            <v>0</v>
          </cell>
          <cell r="Y2903">
            <v>0</v>
          </cell>
          <cell r="Z2903">
            <v>9</v>
          </cell>
          <cell r="AA2903">
            <v>27.48</v>
          </cell>
          <cell r="AB2903">
            <v>9</v>
          </cell>
          <cell r="AC2903">
            <v>27.48</v>
          </cell>
          <cell r="AD2903">
            <v>0</v>
          </cell>
          <cell r="AE2903">
            <v>0</v>
          </cell>
          <cell r="AF2903">
            <v>0</v>
          </cell>
        </row>
        <row r="2904">
          <cell r="A2904" t="str">
            <v>XP08/B0563/01758</v>
          </cell>
          <cell r="B2904" t="str">
            <v>INV-OPR-ESTOC</v>
          </cell>
          <cell r="C2904" t="str">
            <v>Paper</v>
          </cell>
          <cell r="D2904" t="str">
            <v>FINANCIACIÓN, ASEGURAMIENTO, COMPRA Y PROVISIÓN DE</v>
          </cell>
          <cell r="E2904">
            <v>8</v>
          </cell>
          <cell r="F2904">
            <v>2.5337000000000001</v>
          </cell>
          <cell r="G2904">
            <v>20.27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  <cell r="L2904">
            <v>0</v>
          </cell>
          <cell r="M2904">
            <v>0</v>
          </cell>
          <cell r="N2904">
            <v>0</v>
          </cell>
          <cell r="O2904">
            <v>0</v>
          </cell>
          <cell r="P2904">
            <v>8</v>
          </cell>
          <cell r="Q2904">
            <v>20.27</v>
          </cell>
          <cell r="R2904">
            <v>2.5337000000000001</v>
          </cell>
          <cell r="S2904">
            <v>0</v>
          </cell>
          <cell r="T2904">
            <v>0</v>
          </cell>
          <cell r="U2904">
            <v>0</v>
          </cell>
          <cell r="V2904">
            <v>0</v>
          </cell>
          <cell r="W2904">
            <v>0</v>
          </cell>
          <cell r="X2904">
            <v>0</v>
          </cell>
          <cell r="Y2904">
            <v>0</v>
          </cell>
          <cell r="Z2904">
            <v>8</v>
          </cell>
          <cell r="AA2904">
            <v>20.27</v>
          </cell>
          <cell r="AB2904">
            <v>8</v>
          </cell>
          <cell r="AC2904">
            <v>20.27</v>
          </cell>
          <cell r="AD2904">
            <v>0</v>
          </cell>
          <cell r="AE2904">
            <v>0</v>
          </cell>
          <cell r="AF2904">
            <v>0</v>
          </cell>
        </row>
        <row r="2905">
          <cell r="A2905" t="str">
            <v>XP08/B0564/02492</v>
          </cell>
          <cell r="B2905" t="str">
            <v>INV-OPR-ESTOC</v>
          </cell>
          <cell r="C2905" t="str">
            <v>Paper</v>
          </cell>
          <cell r="D2905" t="str">
            <v>FUNCIÓN DIRECTIVA 1</v>
          </cell>
          <cell r="E2905">
            <v>1</v>
          </cell>
          <cell r="F2905">
            <v>2.0954000000000002</v>
          </cell>
          <cell r="G2905">
            <v>2.1</v>
          </cell>
          <cell r="H2905">
            <v>0</v>
          </cell>
          <cell r="I2905">
            <v>10</v>
          </cell>
          <cell r="J2905">
            <v>0</v>
          </cell>
          <cell r="K2905">
            <v>0</v>
          </cell>
          <cell r="L2905">
            <v>0</v>
          </cell>
          <cell r="M2905">
            <v>10</v>
          </cell>
          <cell r="N2905">
            <v>21.06</v>
          </cell>
          <cell r="O2905">
            <v>2.1057999999999999</v>
          </cell>
          <cell r="P2905">
            <v>11</v>
          </cell>
          <cell r="Q2905">
            <v>23.15</v>
          </cell>
          <cell r="R2905">
            <v>2.1048</v>
          </cell>
          <cell r="S2905">
            <v>0</v>
          </cell>
          <cell r="T2905">
            <v>8</v>
          </cell>
          <cell r="U2905">
            <v>0</v>
          </cell>
          <cell r="V2905">
            <v>0</v>
          </cell>
          <cell r="W2905">
            <v>8</v>
          </cell>
          <cell r="X2905">
            <v>0.72727272727272707</v>
          </cell>
          <cell r="Y2905">
            <v>16.84</v>
          </cell>
          <cell r="Z2905">
            <v>3</v>
          </cell>
          <cell r="AA2905">
            <v>6.31</v>
          </cell>
          <cell r="AB2905">
            <v>3</v>
          </cell>
          <cell r="AC2905">
            <v>6.31</v>
          </cell>
          <cell r="AD2905">
            <v>0</v>
          </cell>
          <cell r="AE2905">
            <v>0</v>
          </cell>
          <cell r="AF2905">
            <v>0</v>
          </cell>
        </row>
        <row r="2906">
          <cell r="A2906" t="str">
            <v>XP08/B0573/01842</v>
          </cell>
          <cell r="B2906" t="str">
            <v>INV-OPR-ESTOC</v>
          </cell>
          <cell r="C2906" t="str">
            <v>Paper</v>
          </cell>
          <cell r="D2906" t="str">
            <v>PLANIFICACIÓN Y PROGRAMACIÓN</v>
          </cell>
          <cell r="E2906">
            <v>6</v>
          </cell>
          <cell r="F2906">
            <v>2.7618</v>
          </cell>
          <cell r="G2906">
            <v>16.57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  <cell r="L2906">
            <v>0</v>
          </cell>
          <cell r="M2906">
            <v>0</v>
          </cell>
          <cell r="N2906">
            <v>0</v>
          </cell>
          <cell r="O2906">
            <v>0</v>
          </cell>
          <cell r="P2906">
            <v>6</v>
          </cell>
          <cell r="Q2906">
            <v>16.57</v>
          </cell>
          <cell r="R2906">
            <v>2.7618</v>
          </cell>
          <cell r="S2906">
            <v>0</v>
          </cell>
          <cell r="T2906">
            <v>0</v>
          </cell>
          <cell r="U2906">
            <v>0</v>
          </cell>
          <cell r="V2906">
            <v>0</v>
          </cell>
          <cell r="W2906">
            <v>0</v>
          </cell>
          <cell r="X2906">
            <v>0</v>
          </cell>
          <cell r="Y2906">
            <v>0</v>
          </cell>
          <cell r="Z2906">
            <v>6</v>
          </cell>
          <cell r="AA2906">
            <v>16.57</v>
          </cell>
          <cell r="AB2906">
            <v>6</v>
          </cell>
          <cell r="AC2906">
            <v>16.57</v>
          </cell>
          <cell r="AD2906">
            <v>0</v>
          </cell>
          <cell r="AE2906">
            <v>0</v>
          </cell>
          <cell r="AF2906">
            <v>0</v>
          </cell>
        </row>
        <row r="2907">
          <cell r="A2907" t="str">
            <v>XP08/B0587/01850</v>
          </cell>
          <cell r="B2907" t="str">
            <v>INV-OPR-ESTOC</v>
          </cell>
          <cell r="C2907" t="str">
            <v>Paper</v>
          </cell>
          <cell r="D2907" t="str">
            <v>GESTIÓN OPERATIVA DE LAS TECNOLOGIAS DE LA INFORMACIÓN</v>
          </cell>
          <cell r="E2907">
            <v>7</v>
          </cell>
          <cell r="F2907">
            <v>3.3635999999999999</v>
          </cell>
          <cell r="G2907">
            <v>23.55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  <cell r="L2907">
            <v>2</v>
          </cell>
          <cell r="M2907">
            <v>0</v>
          </cell>
          <cell r="N2907">
            <v>0</v>
          </cell>
          <cell r="O2907">
            <v>0</v>
          </cell>
          <cell r="P2907">
            <v>9</v>
          </cell>
          <cell r="Q2907">
            <v>23.55</v>
          </cell>
          <cell r="R2907">
            <v>2.6160999999999999</v>
          </cell>
          <cell r="S2907">
            <v>0</v>
          </cell>
          <cell r="T2907">
            <v>4</v>
          </cell>
          <cell r="U2907">
            <v>0</v>
          </cell>
          <cell r="V2907">
            <v>0</v>
          </cell>
          <cell r="W2907">
            <v>4</v>
          </cell>
          <cell r="X2907">
            <v>0.44444444444444398</v>
          </cell>
          <cell r="Y2907">
            <v>10.46</v>
          </cell>
          <cell r="Z2907">
            <v>5</v>
          </cell>
          <cell r="AA2907">
            <v>13.08</v>
          </cell>
          <cell r="AB2907">
            <v>5</v>
          </cell>
          <cell r="AC2907">
            <v>13.08</v>
          </cell>
          <cell r="AD2907">
            <v>0</v>
          </cell>
          <cell r="AE2907">
            <v>0</v>
          </cell>
          <cell r="AF2907">
            <v>0</v>
          </cell>
        </row>
        <row r="2908">
          <cell r="A2908" t="str">
            <v>XP08/B0637/02026</v>
          </cell>
          <cell r="B2908" t="str">
            <v>INV-OPR-ESTOC</v>
          </cell>
          <cell r="C2908" t="str">
            <v>Paper</v>
          </cell>
          <cell r="D2908" t="str">
            <v>IMPACTO ORGANIZATIVO: REINGENIERIA Y GESTION DEL C</v>
          </cell>
          <cell r="E2908">
            <v>17</v>
          </cell>
          <cell r="F2908">
            <v>1.6484000000000001</v>
          </cell>
          <cell r="G2908">
            <v>28.02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  <cell r="L2908">
            <v>0</v>
          </cell>
          <cell r="M2908">
            <v>0</v>
          </cell>
          <cell r="N2908">
            <v>0</v>
          </cell>
          <cell r="O2908">
            <v>0</v>
          </cell>
          <cell r="P2908">
            <v>17</v>
          </cell>
          <cell r="Q2908">
            <v>28.02</v>
          </cell>
          <cell r="R2908">
            <v>1.6484000000000001</v>
          </cell>
          <cell r="S2908">
            <v>0</v>
          </cell>
          <cell r="T2908">
            <v>0</v>
          </cell>
          <cell r="U2908">
            <v>0</v>
          </cell>
          <cell r="V2908">
            <v>0</v>
          </cell>
          <cell r="W2908">
            <v>0</v>
          </cell>
          <cell r="X2908">
            <v>0</v>
          </cell>
          <cell r="Y2908">
            <v>0</v>
          </cell>
          <cell r="Z2908">
            <v>17</v>
          </cell>
          <cell r="AA2908">
            <v>28.02</v>
          </cell>
          <cell r="AB2908">
            <v>17</v>
          </cell>
          <cell r="AC2908">
            <v>28.02</v>
          </cell>
          <cell r="AD2908">
            <v>0</v>
          </cell>
          <cell r="AE2908">
            <v>0</v>
          </cell>
          <cell r="AF2908">
            <v>0</v>
          </cell>
        </row>
        <row r="2909">
          <cell r="A2909" t="str">
            <v>XP08/C0004/01590</v>
          </cell>
          <cell r="B2909" t="str">
            <v>INV-OPR-ESTOC</v>
          </cell>
          <cell r="C2909" t="str">
            <v>Paper</v>
          </cell>
          <cell r="D2909" t="str">
            <v>SISTEMES D'INFORMACIÓ CORPORATIUS</v>
          </cell>
          <cell r="E2909">
            <v>45</v>
          </cell>
          <cell r="F2909">
            <v>3.5827</v>
          </cell>
          <cell r="G2909">
            <v>161.22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  <cell r="L2909">
            <v>1</v>
          </cell>
          <cell r="M2909">
            <v>0</v>
          </cell>
          <cell r="N2909">
            <v>0</v>
          </cell>
          <cell r="O2909">
            <v>0</v>
          </cell>
          <cell r="P2909">
            <v>46</v>
          </cell>
          <cell r="Q2909">
            <v>161.22</v>
          </cell>
          <cell r="R2909">
            <v>3.5047999999999999</v>
          </cell>
          <cell r="S2909">
            <v>0</v>
          </cell>
          <cell r="T2909">
            <v>0</v>
          </cell>
          <cell r="U2909">
            <v>0</v>
          </cell>
          <cell r="V2909">
            <v>0</v>
          </cell>
          <cell r="W2909">
            <v>0</v>
          </cell>
          <cell r="X2909">
            <v>0</v>
          </cell>
          <cell r="Y2909">
            <v>0</v>
          </cell>
          <cell r="Z2909">
            <v>46</v>
          </cell>
          <cell r="AA2909">
            <v>161.22</v>
          </cell>
          <cell r="AB2909">
            <v>46</v>
          </cell>
          <cell r="AC2909">
            <v>161.22</v>
          </cell>
          <cell r="AD2909">
            <v>0</v>
          </cell>
          <cell r="AE2909">
            <v>0</v>
          </cell>
          <cell r="AF2909">
            <v>0</v>
          </cell>
        </row>
        <row r="2910">
          <cell r="A2910" t="str">
            <v>XP08/C0004/01595</v>
          </cell>
          <cell r="B2910" t="str">
            <v>INV-OPR-ESTOC</v>
          </cell>
          <cell r="C2910" t="str">
            <v>Paper</v>
          </cell>
          <cell r="D2910" t="str">
            <v>QUADRE DE COMANDAMENT INTEGRAL: ESTRATÈGIA D'IMPLA</v>
          </cell>
          <cell r="E2910">
            <v>45</v>
          </cell>
          <cell r="F2910">
            <v>1.931</v>
          </cell>
          <cell r="G2910">
            <v>86.89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  <cell r="L2910">
            <v>1</v>
          </cell>
          <cell r="M2910">
            <v>0</v>
          </cell>
          <cell r="N2910">
            <v>0</v>
          </cell>
          <cell r="O2910">
            <v>0</v>
          </cell>
          <cell r="P2910">
            <v>46</v>
          </cell>
          <cell r="Q2910">
            <v>86.89</v>
          </cell>
          <cell r="R2910">
            <v>1.889</v>
          </cell>
          <cell r="S2910">
            <v>0</v>
          </cell>
          <cell r="T2910">
            <v>0</v>
          </cell>
          <cell r="U2910">
            <v>0</v>
          </cell>
          <cell r="V2910">
            <v>0</v>
          </cell>
          <cell r="W2910">
            <v>0</v>
          </cell>
          <cell r="X2910">
            <v>0</v>
          </cell>
          <cell r="Y2910">
            <v>0</v>
          </cell>
          <cell r="Z2910">
            <v>46</v>
          </cell>
          <cell r="AA2910">
            <v>86.89</v>
          </cell>
          <cell r="AB2910">
            <v>46</v>
          </cell>
          <cell r="AC2910">
            <v>86.89</v>
          </cell>
          <cell r="AD2910">
            <v>0</v>
          </cell>
          <cell r="AE2910">
            <v>0</v>
          </cell>
          <cell r="AF2910">
            <v>0</v>
          </cell>
        </row>
        <row r="2911">
          <cell r="A2911" t="str">
            <v>XP08/C0004/01597</v>
          </cell>
          <cell r="B2911" t="str">
            <v>INV-OPR-ESTOC</v>
          </cell>
          <cell r="C2911" t="str">
            <v>Paper</v>
          </cell>
          <cell r="D2911" t="str">
            <v>INTRODUCCIÓ A LA SEGURETAT INFORMÀTICA</v>
          </cell>
          <cell r="E2911">
            <v>88</v>
          </cell>
          <cell r="F2911">
            <v>4.66</v>
          </cell>
          <cell r="G2911">
            <v>410.08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1</v>
          </cell>
          <cell r="M2911">
            <v>0</v>
          </cell>
          <cell r="N2911">
            <v>0</v>
          </cell>
          <cell r="O2911">
            <v>0</v>
          </cell>
          <cell r="P2911">
            <v>89</v>
          </cell>
          <cell r="Q2911">
            <v>410.08</v>
          </cell>
          <cell r="R2911">
            <v>4.6075999999999997</v>
          </cell>
          <cell r="S2911">
            <v>0</v>
          </cell>
          <cell r="T2911">
            <v>0</v>
          </cell>
          <cell r="U2911">
            <v>0</v>
          </cell>
          <cell r="V2911">
            <v>0</v>
          </cell>
          <cell r="W2911">
            <v>0</v>
          </cell>
          <cell r="X2911">
            <v>0</v>
          </cell>
          <cell r="Y2911">
            <v>0</v>
          </cell>
          <cell r="Z2911">
            <v>89</v>
          </cell>
          <cell r="AA2911">
            <v>410.08</v>
          </cell>
          <cell r="AB2911">
            <v>89</v>
          </cell>
          <cell r="AC2911">
            <v>410.08</v>
          </cell>
          <cell r="AD2911">
            <v>0</v>
          </cell>
          <cell r="AE2911">
            <v>0</v>
          </cell>
          <cell r="AF2911">
            <v>0</v>
          </cell>
        </row>
        <row r="2912">
          <cell r="A2912" t="str">
            <v>XP08/C0005/01602</v>
          </cell>
          <cell r="B2912" t="str">
            <v>INV-OPR-ESTOC</v>
          </cell>
          <cell r="C2912" t="str">
            <v>Paper</v>
          </cell>
          <cell r="D2912" t="str">
            <v>IT GOVERNANCE</v>
          </cell>
          <cell r="E2912">
            <v>26</v>
          </cell>
          <cell r="F2912">
            <v>2.3245</v>
          </cell>
          <cell r="G2912">
            <v>60.44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1</v>
          </cell>
          <cell r="M2912">
            <v>0</v>
          </cell>
          <cell r="N2912">
            <v>0</v>
          </cell>
          <cell r="O2912">
            <v>0</v>
          </cell>
          <cell r="P2912">
            <v>27</v>
          </cell>
          <cell r="Q2912">
            <v>60.44</v>
          </cell>
          <cell r="R2912">
            <v>2.2383999999999999</v>
          </cell>
          <cell r="S2912">
            <v>0</v>
          </cell>
          <cell r="T2912">
            <v>0</v>
          </cell>
          <cell r="U2912">
            <v>0</v>
          </cell>
          <cell r="V2912">
            <v>0</v>
          </cell>
          <cell r="W2912">
            <v>0</v>
          </cell>
          <cell r="X2912">
            <v>0</v>
          </cell>
          <cell r="Y2912">
            <v>0</v>
          </cell>
          <cell r="Z2912">
            <v>27</v>
          </cell>
          <cell r="AA2912">
            <v>60.44</v>
          </cell>
          <cell r="AB2912">
            <v>27</v>
          </cell>
          <cell r="AC2912">
            <v>60.44</v>
          </cell>
          <cell r="AD2912">
            <v>0</v>
          </cell>
          <cell r="AE2912">
            <v>0</v>
          </cell>
          <cell r="AF2912">
            <v>0</v>
          </cell>
        </row>
        <row r="2913">
          <cell r="A2913" t="str">
            <v>XP08/C0005/01604</v>
          </cell>
          <cell r="B2913" t="str">
            <v>INV-OPR-ESTOC</v>
          </cell>
          <cell r="C2913" t="str">
            <v>Paper</v>
          </cell>
          <cell r="D2913" t="str">
            <v>CONSULTORIA EN ELS SISTEMES D'INFORMACIÓ</v>
          </cell>
          <cell r="E2913">
            <v>26</v>
          </cell>
          <cell r="F2913">
            <v>2.7982999999999998</v>
          </cell>
          <cell r="G2913">
            <v>72.760000000000005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1</v>
          </cell>
          <cell r="M2913">
            <v>0</v>
          </cell>
          <cell r="N2913">
            <v>0</v>
          </cell>
          <cell r="O2913">
            <v>0</v>
          </cell>
          <cell r="P2913">
            <v>27</v>
          </cell>
          <cell r="Q2913">
            <v>72.760000000000005</v>
          </cell>
          <cell r="R2913">
            <v>2.6945999999999999</v>
          </cell>
          <cell r="S2913">
            <v>0</v>
          </cell>
          <cell r="T2913">
            <v>0</v>
          </cell>
          <cell r="U2913">
            <v>0</v>
          </cell>
          <cell r="V2913">
            <v>0</v>
          </cell>
          <cell r="W2913">
            <v>0</v>
          </cell>
          <cell r="X2913">
            <v>0</v>
          </cell>
          <cell r="Y2913">
            <v>0</v>
          </cell>
          <cell r="Z2913">
            <v>27</v>
          </cell>
          <cell r="AA2913">
            <v>72.760000000000005</v>
          </cell>
          <cell r="AB2913">
            <v>27</v>
          </cell>
          <cell r="AC2913">
            <v>72.760000000000005</v>
          </cell>
          <cell r="AD2913">
            <v>0</v>
          </cell>
          <cell r="AE2913">
            <v>0</v>
          </cell>
          <cell r="AF2913">
            <v>0</v>
          </cell>
        </row>
        <row r="2914">
          <cell r="A2914" t="str">
            <v>XP08/C0087/00187</v>
          </cell>
          <cell r="B2914" t="str">
            <v>INV-OPR-ESTOC</v>
          </cell>
          <cell r="C2914" t="str">
            <v>Paper</v>
          </cell>
          <cell r="D2914" t="str">
            <v>GESTIÓ DE L’APROVISIONAMENT I PRODUCCIÓ</v>
          </cell>
          <cell r="E2914">
            <v>1</v>
          </cell>
          <cell r="F2914">
            <v>4.2196999999999996</v>
          </cell>
          <cell r="G2914">
            <v>4.22</v>
          </cell>
          <cell r="H2914">
            <v>0</v>
          </cell>
          <cell r="I2914">
            <v>12</v>
          </cell>
          <cell r="J2914">
            <v>0</v>
          </cell>
          <cell r="K2914">
            <v>0</v>
          </cell>
          <cell r="L2914">
            <v>0</v>
          </cell>
          <cell r="M2914">
            <v>12</v>
          </cell>
          <cell r="N2914">
            <v>50.64</v>
          </cell>
          <cell r="O2914">
            <v>4.2198000000000002</v>
          </cell>
          <cell r="P2914">
            <v>13</v>
          </cell>
          <cell r="Q2914">
            <v>54.86</v>
          </cell>
          <cell r="R2914">
            <v>4.2196999999999996</v>
          </cell>
          <cell r="S2914">
            <v>0</v>
          </cell>
          <cell r="T2914">
            <v>8</v>
          </cell>
          <cell r="U2914">
            <v>0</v>
          </cell>
          <cell r="V2914">
            <v>0</v>
          </cell>
          <cell r="W2914">
            <v>8</v>
          </cell>
          <cell r="X2914">
            <v>0.61538461538461497</v>
          </cell>
          <cell r="Y2914">
            <v>33.76</v>
          </cell>
          <cell r="Z2914">
            <v>5</v>
          </cell>
          <cell r="AA2914">
            <v>21.1</v>
          </cell>
          <cell r="AB2914">
            <v>5</v>
          </cell>
          <cell r="AC2914">
            <v>21.1</v>
          </cell>
          <cell r="AD2914">
            <v>0</v>
          </cell>
          <cell r="AE2914">
            <v>0</v>
          </cell>
          <cell r="AF2914">
            <v>0</v>
          </cell>
        </row>
        <row r="2915">
          <cell r="A2915" t="str">
            <v>XP08/C0089/00196</v>
          </cell>
          <cell r="B2915" t="str">
            <v>INV-OPR-ESTOC</v>
          </cell>
          <cell r="C2915" t="str">
            <v>Paper</v>
          </cell>
          <cell r="D2915" t="str">
            <v>SUPPLY CHAIN MANAGEMENT</v>
          </cell>
          <cell r="E2915">
            <v>1</v>
          </cell>
          <cell r="F2915">
            <v>4.9122000000000003</v>
          </cell>
          <cell r="G2915">
            <v>4.91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  <cell r="L2915">
            <v>0</v>
          </cell>
          <cell r="M2915">
            <v>0</v>
          </cell>
          <cell r="N2915">
            <v>0</v>
          </cell>
          <cell r="O2915">
            <v>0</v>
          </cell>
          <cell r="P2915">
            <v>1</v>
          </cell>
          <cell r="Q2915">
            <v>4.91</v>
          </cell>
          <cell r="R2915">
            <v>4.9122000000000003</v>
          </cell>
          <cell r="S2915">
            <v>0</v>
          </cell>
          <cell r="T2915">
            <v>0</v>
          </cell>
          <cell r="U2915">
            <v>0</v>
          </cell>
          <cell r="V2915">
            <v>0</v>
          </cell>
          <cell r="W2915">
            <v>0</v>
          </cell>
          <cell r="X2915">
            <v>0</v>
          </cell>
          <cell r="Y2915">
            <v>0</v>
          </cell>
          <cell r="Z2915">
            <v>1</v>
          </cell>
          <cell r="AA2915">
            <v>4.91</v>
          </cell>
          <cell r="AB2915">
            <v>1</v>
          </cell>
          <cell r="AC2915">
            <v>4.91</v>
          </cell>
          <cell r="AD2915">
            <v>0</v>
          </cell>
          <cell r="AE2915">
            <v>0</v>
          </cell>
          <cell r="AF2915">
            <v>0</v>
          </cell>
        </row>
        <row r="2916">
          <cell r="A2916" t="str">
            <v>XP08/C0146/00265</v>
          </cell>
          <cell r="B2916" t="str">
            <v>INV-OPR-ESTOC</v>
          </cell>
          <cell r="C2916" t="str">
            <v>Paper</v>
          </cell>
          <cell r="D2916" t="str">
            <v>DIRECCIÓ DE LA COMUNICACIÓ</v>
          </cell>
          <cell r="E2916">
            <v>50</v>
          </cell>
          <cell r="F2916">
            <v>1.7514000000000001</v>
          </cell>
          <cell r="G2916">
            <v>87.57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  <cell r="O2916">
            <v>0</v>
          </cell>
          <cell r="P2916">
            <v>50</v>
          </cell>
          <cell r="Q2916">
            <v>87.57</v>
          </cell>
          <cell r="R2916">
            <v>1.7514000000000001</v>
          </cell>
          <cell r="S2916">
            <v>0</v>
          </cell>
          <cell r="T2916">
            <v>0</v>
          </cell>
          <cell r="U2916">
            <v>0</v>
          </cell>
          <cell r="V2916">
            <v>0</v>
          </cell>
          <cell r="W2916">
            <v>0</v>
          </cell>
          <cell r="X2916">
            <v>0</v>
          </cell>
          <cell r="Y2916">
            <v>0</v>
          </cell>
          <cell r="Z2916">
            <v>50</v>
          </cell>
          <cell r="AA2916">
            <v>87.57</v>
          </cell>
          <cell r="AB2916">
            <v>50</v>
          </cell>
          <cell r="AC2916">
            <v>87.57</v>
          </cell>
          <cell r="AD2916">
            <v>0</v>
          </cell>
          <cell r="AE2916">
            <v>0</v>
          </cell>
          <cell r="AF2916">
            <v>0</v>
          </cell>
        </row>
        <row r="2917">
          <cell r="A2917" t="str">
            <v>XP08/C0146/01922</v>
          </cell>
          <cell r="B2917" t="str">
            <v>INV-OPR-ESTOC</v>
          </cell>
          <cell r="C2917" t="str">
            <v>Paper</v>
          </cell>
          <cell r="D2917" t="str">
            <v>DIRECCIÓ DE LA COMUNICACIÓ</v>
          </cell>
          <cell r="E2917">
            <v>106</v>
          </cell>
          <cell r="F2917">
            <v>1.7514000000000001</v>
          </cell>
          <cell r="G2917">
            <v>185.65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  <cell r="O2917">
            <v>0</v>
          </cell>
          <cell r="P2917">
            <v>106</v>
          </cell>
          <cell r="Q2917">
            <v>185.65</v>
          </cell>
          <cell r="R2917">
            <v>1.7514000000000001</v>
          </cell>
          <cell r="S2917">
            <v>0</v>
          </cell>
          <cell r="T2917">
            <v>0</v>
          </cell>
          <cell r="U2917">
            <v>0</v>
          </cell>
          <cell r="V2917">
            <v>0</v>
          </cell>
          <cell r="W2917">
            <v>0</v>
          </cell>
          <cell r="X2917">
            <v>0</v>
          </cell>
          <cell r="Y2917">
            <v>0</v>
          </cell>
          <cell r="Z2917">
            <v>106</v>
          </cell>
          <cell r="AA2917">
            <v>185.65</v>
          </cell>
          <cell r="AB2917">
            <v>106</v>
          </cell>
          <cell r="AC2917">
            <v>185.65</v>
          </cell>
          <cell r="AD2917">
            <v>0</v>
          </cell>
          <cell r="AE2917">
            <v>0</v>
          </cell>
          <cell r="AF2917">
            <v>0</v>
          </cell>
        </row>
        <row r="2918">
          <cell r="A2918" t="str">
            <v>XP08/C0315/01762</v>
          </cell>
          <cell r="B2918" t="str">
            <v>INV-OPR-ESTOC</v>
          </cell>
          <cell r="C2918" t="str">
            <v>Paper</v>
          </cell>
          <cell r="D2918" t="str">
            <v>INTEGRACIÓ EUROPEA</v>
          </cell>
          <cell r="E2918">
            <v>15</v>
          </cell>
          <cell r="F2918">
            <v>7.7187999999999999</v>
          </cell>
          <cell r="G2918">
            <v>115.78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  <cell r="O2918">
            <v>0</v>
          </cell>
          <cell r="P2918">
            <v>15</v>
          </cell>
          <cell r="Q2918">
            <v>115.78</v>
          </cell>
          <cell r="R2918">
            <v>7.7187999999999999</v>
          </cell>
          <cell r="S2918">
            <v>0</v>
          </cell>
          <cell r="T2918">
            <v>0</v>
          </cell>
          <cell r="U2918">
            <v>0</v>
          </cell>
          <cell r="V2918">
            <v>0</v>
          </cell>
          <cell r="W2918">
            <v>0</v>
          </cell>
          <cell r="X2918">
            <v>0</v>
          </cell>
          <cell r="Y2918">
            <v>0</v>
          </cell>
          <cell r="Z2918">
            <v>15</v>
          </cell>
          <cell r="AA2918">
            <v>115.78</v>
          </cell>
          <cell r="AB2918">
            <v>15</v>
          </cell>
          <cell r="AC2918">
            <v>115.78</v>
          </cell>
          <cell r="AD2918">
            <v>0</v>
          </cell>
          <cell r="AE2918">
            <v>0</v>
          </cell>
          <cell r="AF2918">
            <v>0</v>
          </cell>
        </row>
        <row r="2919">
          <cell r="A2919" t="str">
            <v>XP08/C0338/01800</v>
          </cell>
          <cell r="B2919" t="str">
            <v>INV-OPR-ESTOC</v>
          </cell>
          <cell r="C2919" t="str">
            <v>Paper</v>
          </cell>
          <cell r="D2919" t="str">
            <v>UNA INTRODUCCIÓ ALS ESTUDIS LITERARIS I LES TECNOL</v>
          </cell>
          <cell r="E2919">
            <v>47</v>
          </cell>
          <cell r="F2919">
            <v>2.3245</v>
          </cell>
          <cell r="G2919">
            <v>109.25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  <cell r="O2919">
            <v>0</v>
          </cell>
          <cell r="P2919">
            <v>47</v>
          </cell>
          <cell r="Q2919">
            <v>109.25</v>
          </cell>
          <cell r="R2919">
            <v>2.3245</v>
          </cell>
          <cell r="S2919">
            <v>0</v>
          </cell>
          <cell r="T2919">
            <v>0</v>
          </cell>
          <cell r="U2919">
            <v>0</v>
          </cell>
          <cell r="V2919">
            <v>0</v>
          </cell>
          <cell r="W2919">
            <v>0</v>
          </cell>
          <cell r="X2919">
            <v>0</v>
          </cell>
          <cell r="Y2919">
            <v>0</v>
          </cell>
          <cell r="Z2919">
            <v>47</v>
          </cell>
          <cell r="AA2919">
            <v>109.25</v>
          </cell>
          <cell r="AB2919">
            <v>47</v>
          </cell>
          <cell r="AC2919">
            <v>109.25</v>
          </cell>
          <cell r="AD2919">
            <v>0</v>
          </cell>
          <cell r="AE2919">
            <v>0</v>
          </cell>
          <cell r="AF2919">
            <v>0</v>
          </cell>
        </row>
        <row r="2920">
          <cell r="A2920" t="str">
            <v>XP08/C0338/01802</v>
          </cell>
          <cell r="B2920" t="str">
            <v>INV-OPR-ESTOC</v>
          </cell>
          <cell r="C2920" t="str">
            <v>Paper</v>
          </cell>
          <cell r="D2920" t="str">
            <v>LITERATURA I MÚSICA</v>
          </cell>
          <cell r="E2920">
            <v>47</v>
          </cell>
          <cell r="F2920">
            <v>2.2515999999999998</v>
          </cell>
          <cell r="G2920">
            <v>105.82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  <cell r="M2920">
            <v>0</v>
          </cell>
          <cell r="N2920">
            <v>0</v>
          </cell>
          <cell r="O2920">
            <v>0</v>
          </cell>
          <cell r="P2920">
            <v>47</v>
          </cell>
          <cell r="Q2920">
            <v>105.82</v>
          </cell>
          <cell r="R2920">
            <v>2.2515999999999998</v>
          </cell>
          <cell r="S2920">
            <v>0</v>
          </cell>
          <cell r="T2920">
            <v>0</v>
          </cell>
          <cell r="U2920">
            <v>0</v>
          </cell>
          <cell r="V2920">
            <v>0</v>
          </cell>
          <cell r="W2920">
            <v>0</v>
          </cell>
          <cell r="X2920">
            <v>0</v>
          </cell>
          <cell r="Y2920">
            <v>0</v>
          </cell>
          <cell r="Z2920">
            <v>47</v>
          </cell>
          <cell r="AA2920">
            <v>105.82</v>
          </cell>
          <cell r="AB2920">
            <v>47</v>
          </cell>
          <cell r="AC2920">
            <v>105.82</v>
          </cell>
          <cell r="AD2920">
            <v>0</v>
          </cell>
          <cell r="AE2920">
            <v>0</v>
          </cell>
          <cell r="AF2920">
            <v>0</v>
          </cell>
        </row>
        <row r="2921">
          <cell r="A2921" t="str">
            <v>XP08/C0587/01850</v>
          </cell>
          <cell r="B2921" t="str">
            <v>INV-OPR-ESTOC</v>
          </cell>
          <cell r="C2921" t="str">
            <v>Paper</v>
          </cell>
          <cell r="D2921" t="str">
            <v>GESTIÓ OPERATIVA DE LES TECNOLÒGIES DE LA INFORMACIÓ</v>
          </cell>
          <cell r="E2921">
            <v>33</v>
          </cell>
          <cell r="F2921">
            <v>3.3673000000000002</v>
          </cell>
          <cell r="G2921">
            <v>111.12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  <cell r="L2921">
            <v>0</v>
          </cell>
          <cell r="M2921">
            <v>0</v>
          </cell>
          <cell r="N2921">
            <v>0</v>
          </cell>
          <cell r="O2921">
            <v>0</v>
          </cell>
          <cell r="P2921">
            <v>33</v>
          </cell>
          <cell r="Q2921">
            <v>111.12</v>
          </cell>
          <cell r="R2921">
            <v>3.3673000000000002</v>
          </cell>
          <cell r="S2921">
            <v>0</v>
          </cell>
          <cell r="T2921">
            <v>0</v>
          </cell>
          <cell r="U2921">
            <v>0</v>
          </cell>
          <cell r="V2921">
            <v>0</v>
          </cell>
          <cell r="W2921">
            <v>0</v>
          </cell>
          <cell r="X2921">
            <v>0</v>
          </cell>
          <cell r="Y2921">
            <v>0</v>
          </cell>
          <cell r="Z2921">
            <v>33</v>
          </cell>
          <cell r="AA2921">
            <v>111.12</v>
          </cell>
          <cell r="AB2921">
            <v>33</v>
          </cell>
          <cell r="AC2921">
            <v>111.12</v>
          </cell>
          <cell r="AD2921">
            <v>0</v>
          </cell>
          <cell r="AE2921">
            <v>0</v>
          </cell>
          <cell r="AF2921">
            <v>0</v>
          </cell>
        </row>
        <row r="2922">
          <cell r="A2922" t="str">
            <v>XP08/M2004/00603</v>
          </cell>
          <cell r="B2922" t="str">
            <v>INV-OPR-ESTOC</v>
          </cell>
          <cell r="C2922" t="str">
            <v>Paper</v>
          </cell>
          <cell r="D2922" t="str">
            <v>IMPLANTACIÓ DE SISTEMES DE PROGRAMARI LLIURE</v>
          </cell>
          <cell r="E2922">
            <v>20</v>
          </cell>
          <cell r="F2922">
            <v>6.4882999999999997</v>
          </cell>
          <cell r="G2922">
            <v>129.77000000000001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  <cell r="L2922">
            <v>0</v>
          </cell>
          <cell r="M2922">
            <v>0</v>
          </cell>
          <cell r="N2922">
            <v>0</v>
          </cell>
          <cell r="O2922">
            <v>0</v>
          </cell>
          <cell r="P2922">
            <v>20</v>
          </cell>
          <cell r="Q2922">
            <v>129.77000000000001</v>
          </cell>
          <cell r="R2922">
            <v>6.4882999999999997</v>
          </cell>
          <cell r="S2922">
            <v>0</v>
          </cell>
          <cell r="T2922">
            <v>0</v>
          </cell>
          <cell r="U2922">
            <v>0</v>
          </cell>
          <cell r="V2922">
            <v>0</v>
          </cell>
          <cell r="W2922">
            <v>0</v>
          </cell>
          <cell r="X2922">
            <v>0</v>
          </cell>
          <cell r="Y2922">
            <v>0</v>
          </cell>
          <cell r="Z2922">
            <v>20</v>
          </cell>
          <cell r="AA2922">
            <v>129.77000000000001</v>
          </cell>
          <cell r="AB2922">
            <v>20</v>
          </cell>
          <cell r="AC2922">
            <v>129.77000000000001</v>
          </cell>
          <cell r="AD2922">
            <v>0</v>
          </cell>
          <cell r="AE2922">
            <v>0</v>
          </cell>
          <cell r="AF2922">
            <v>0</v>
          </cell>
        </row>
        <row r="2923">
          <cell r="A2923" t="str">
            <v>XP08/M2014/00341</v>
          </cell>
          <cell r="B2923" t="str">
            <v>INV-OPR-ESTOC</v>
          </cell>
          <cell r="C2923" t="str">
            <v>Paper</v>
          </cell>
          <cell r="D2923" t="str">
            <v>ASPECTES LEGALS I D'EXPLOTACIÓ DEL PROGRAMARI LLIURE</v>
          </cell>
          <cell r="E2923">
            <v>12</v>
          </cell>
          <cell r="F2923">
            <v>6.6547000000000001</v>
          </cell>
          <cell r="G2923">
            <v>79.86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  <cell r="L2923">
            <v>0</v>
          </cell>
          <cell r="M2923">
            <v>0</v>
          </cell>
          <cell r="N2923">
            <v>0</v>
          </cell>
          <cell r="O2923">
            <v>0</v>
          </cell>
          <cell r="P2923">
            <v>12</v>
          </cell>
          <cell r="Q2923">
            <v>79.86</v>
          </cell>
          <cell r="R2923">
            <v>6.6547000000000001</v>
          </cell>
          <cell r="S2923">
            <v>0</v>
          </cell>
          <cell r="T2923">
            <v>0</v>
          </cell>
          <cell r="U2923">
            <v>0</v>
          </cell>
          <cell r="V2923">
            <v>0</v>
          </cell>
          <cell r="W2923">
            <v>0</v>
          </cell>
          <cell r="X2923">
            <v>0</v>
          </cell>
          <cell r="Y2923">
            <v>0</v>
          </cell>
          <cell r="Z2923">
            <v>12</v>
          </cell>
          <cell r="AA2923">
            <v>79.86</v>
          </cell>
          <cell r="AB2923">
            <v>12</v>
          </cell>
          <cell r="AC2923">
            <v>79.86</v>
          </cell>
          <cell r="AD2923">
            <v>0</v>
          </cell>
          <cell r="AE2923">
            <v>0</v>
          </cell>
          <cell r="AF2923">
            <v>0</v>
          </cell>
        </row>
        <row r="2924">
          <cell r="A2924" t="str">
            <v>XP08/M2104/00603</v>
          </cell>
          <cell r="B2924" t="str">
            <v>INV-OPR-ESTOC</v>
          </cell>
          <cell r="C2924" t="str">
            <v>Paper</v>
          </cell>
          <cell r="D2924" t="str">
            <v>IMPLANTACIÓN DE SISTEMAS DE SOFTWARE LIBRE</v>
          </cell>
          <cell r="E2924">
            <v>36</v>
          </cell>
          <cell r="F2924">
            <v>6.8205999999999998</v>
          </cell>
          <cell r="G2924">
            <v>245.54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  <cell r="L2924">
            <v>0</v>
          </cell>
          <cell r="M2924">
            <v>0</v>
          </cell>
          <cell r="N2924">
            <v>0</v>
          </cell>
          <cell r="O2924">
            <v>0</v>
          </cell>
          <cell r="P2924">
            <v>36</v>
          </cell>
          <cell r="Q2924">
            <v>245.54</v>
          </cell>
          <cell r="R2924">
            <v>6.8205999999999998</v>
          </cell>
          <cell r="S2924">
            <v>0</v>
          </cell>
          <cell r="T2924">
            <v>0</v>
          </cell>
          <cell r="U2924">
            <v>0</v>
          </cell>
          <cell r="V2924">
            <v>0</v>
          </cell>
          <cell r="W2924">
            <v>0</v>
          </cell>
          <cell r="X2924">
            <v>0</v>
          </cell>
          <cell r="Y2924">
            <v>0</v>
          </cell>
          <cell r="Z2924">
            <v>36</v>
          </cell>
          <cell r="AA2924">
            <v>245.54</v>
          </cell>
          <cell r="AB2924">
            <v>36</v>
          </cell>
          <cell r="AC2924">
            <v>245.54</v>
          </cell>
          <cell r="AD2924">
            <v>0</v>
          </cell>
          <cell r="AE2924">
            <v>0</v>
          </cell>
          <cell r="AF2924">
            <v>0</v>
          </cell>
        </row>
        <row r="2925">
          <cell r="A2925" t="str">
            <v>XP08/M2114/00341</v>
          </cell>
          <cell r="B2925" t="str">
            <v>INV-OPR-ESTOC</v>
          </cell>
          <cell r="C2925" t="str">
            <v>Paper</v>
          </cell>
          <cell r="D2925" t="str">
            <v>ASPECTOS LEGALES Y DE EXPLOTACIÓN DEL SOFTWARE LIBRE</v>
          </cell>
          <cell r="E2925">
            <v>22</v>
          </cell>
          <cell r="F2925">
            <v>6.7584</v>
          </cell>
          <cell r="G2925">
            <v>148.68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  <cell r="L2925">
            <v>0</v>
          </cell>
          <cell r="M2925">
            <v>0</v>
          </cell>
          <cell r="N2925">
            <v>0</v>
          </cell>
          <cell r="O2925">
            <v>0</v>
          </cell>
          <cell r="P2925">
            <v>22</v>
          </cell>
          <cell r="Q2925">
            <v>148.68</v>
          </cell>
          <cell r="R2925">
            <v>6.7584</v>
          </cell>
          <cell r="S2925">
            <v>0</v>
          </cell>
          <cell r="T2925">
            <v>1</v>
          </cell>
          <cell r="U2925">
            <v>0</v>
          </cell>
          <cell r="V2925">
            <v>0</v>
          </cell>
          <cell r="W2925">
            <v>1</v>
          </cell>
          <cell r="X2925">
            <v>4.5454545454545414E-2</v>
          </cell>
          <cell r="Y2925">
            <v>6.76</v>
          </cell>
          <cell r="Z2925">
            <v>21</v>
          </cell>
          <cell r="AA2925">
            <v>141.93</v>
          </cell>
          <cell r="AB2925">
            <v>21</v>
          </cell>
          <cell r="AC2925">
            <v>141.93</v>
          </cell>
          <cell r="AD2925">
            <v>0</v>
          </cell>
          <cell r="AE2925">
            <v>0</v>
          </cell>
          <cell r="AF2925">
            <v>0</v>
          </cell>
        </row>
        <row r="2926">
          <cell r="A2926" t="str">
            <v>XP08/M3015/02533</v>
          </cell>
          <cell r="B2926" t="str">
            <v>INV-OPR-ESTOC</v>
          </cell>
          <cell r="C2926" t="str">
            <v>Paper</v>
          </cell>
          <cell r="D2926" t="str">
            <v>SALUT I XARXA</v>
          </cell>
          <cell r="E2926">
            <v>2</v>
          </cell>
          <cell r="F2926">
            <v>4.5476999999999999</v>
          </cell>
          <cell r="G2926">
            <v>9.1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  <cell r="L2926">
            <v>0</v>
          </cell>
          <cell r="M2926">
            <v>0</v>
          </cell>
          <cell r="N2926">
            <v>0</v>
          </cell>
          <cell r="O2926">
            <v>0</v>
          </cell>
          <cell r="P2926">
            <v>2</v>
          </cell>
          <cell r="Q2926">
            <v>9.1</v>
          </cell>
          <cell r="R2926">
            <v>4.5476999999999999</v>
          </cell>
          <cell r="S2926">
            <v>0</v>
          </cell>
          <cell r="T2926">
            <v>0</v>
          </cell>
          <cell r="U2926">
            <v>0</v>
          </cell>
          <cell r="V2926">
            <v>0</v>
          </cell>
          <cell r="W2926">
            <v>0</v>
          </cell>
          <cell r="X2926">
            <v>0</v>
          </cell>
          <cell r="Y2926">
            <v>0</v>
          </cell>
          <cell r="Z2926">
            <v>2</v>
          </cell>
          <cell r="AA2926">
            <v>9.1</v>
          </cell>
          <cell r="AB2926">
            <v>2</v>
          </cell>
          <cell r="AC2926">
            <v>9.1</v>
          </cell>
          <cell r="AD2926">
            <v>0</v>
          </cell>
          <cell r="AE2926">
            <v>0</v>
          </cell>
          <cell r="AF2926">
            <v>0</v>
          </cell>
        </row>
        <row r="2927">
          <cell r="A2927" t="str">
            <v>XP08/M3016/02436</v>
          </cell>
          <cell r="B2927" t="str">
            <v>INV-OPR-ESTOC</v>
          </cell>
          <cell r="C2927" t="str">
            <v>Paper</v>
          </cell>
          <cell r="D2927" t="str">
            <v>LES TRANSFORMACIONS DEL DRET EN LA SOCIETAT DE LA INFORMACIÓ</v>
          </cell>
          <cell r="E2927">
            <v>7</v>
          </cell>
          <cell r="F2927">
            <v>3.4649000000000001</v>
          </cell>
          <cell r="G2927">
            <v>24.25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  <cell r="L2927">
            <v>0</v>
          </cell>
          <cell r="M2927">
            <v>0</v>
          </cell>
          <cell r="N2927">
            <v>0</v>
          </cell>
          <cell r="O2927">
            <v>0</v>
          </cell>
          <cell r="P2927">
            <v>7</v>
          </cell>
          <cell r="Q2927">
            <v>24.25</v>
          </cell>
          <cell r="R2927">
            <v>3.4649000000000001</v>
          </cell>
          <cell r="S2927">
            <v>0</v>
          </cell>
          <cell r="T2927">
            <v>0</v>
          </cell>
          <cell r="U2927">
            <v>0</v>
          </cell>
          <cell r="V2927">
            <v>0</v>
          </cell>
          <cell r="W2927">
            <v>0</v>
          </cell>
          <cell r="X2927">
            <v>0</v>
          </cell>
          <cell r="Y2927">
            <v>0</v>
          </cell>
          <cell r="Z2927">
            <v>7</v>
          </cell>
          <cell r="AA2927">
            <v>24.25</v>
          </cell>
          <cell r="AB2927">
            <v>7</v>
          </cell>
          <cell r="AC2927">
            <v>24.25</v>
          </cell>
          <cell r="AD2927">
            <v>0</v>
          </cell>
          <cell r="AE2927">
            <v>0</v>
          </cell>
          <cell r="AF2927">
            <v>0</v>
          </cell>
        </row>
        <row r="2928">
          <cell r="A2928" t="str">
            <v>XP08/M3115/02533</v>
          </cell>
          <cell r="B2928" t="str">
            <v>INV-OPR-ESTOC</v>
          </cell>
          <cell r="C2928" t="str">
            <v>Paper</v>
          </cell>
          <cell r="D2928" t="str">
            <v>SALUD Y RED</v>
          </cell>
          <cell r="E2928">
            <v>17</v>
          </cell>
          <cell r="F2928">
            <v>4.3670999999999998</v>
          </cell>
          <cell r="G2928">
            <v>74.239999999999995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  <cell r="L2928">
            <v>0</v>
          </cell>
          <cell r="M2928">
            <v>0</v>
          </cell>
          <cell r="N2928">
            <v>0</v>
          </cell>
          <cell r="O2928">
            <v>0</v>
          </cell>
          <cell r="P2928">
            <v>17</v>
          </cell>
          <cell r="Q2928">
            <v>74.239999999999995</v>
          </cell>
          <cell r="R2928">
            <v>4.3670999999999998</v>
          </cell>
          <cell r="S2928">
            <v>0</v>
          </cell>
          <cell r="T2928">
            <v>0</v>
          </cell>
          <cell r="U2928">
            <v>0</v>
          </cell>
          <cell r="V2928">
            <v>0</v>
          </cell>
          <cell r="W2928">
            <v>0</v>
          </cell>
          <cell r="X2928">
            <v>0</v>
          </cell>
          <cell r="Y2928">
            <v>0</v>
          </cell>
          <cell r="Z2928">
            <v>17</v>
          </cell>
          <cell r="AA2928">
            <v>74.239999999999995</v>
          </cell>
          <cell r="AB2928">
            <v>17</v>
          </cell>
          <cell r="AC2928">
            <v>74.239999999999995</v>
          </cell>
          <cell r="AD2928">
            <v>0</v>
          </cell>
          <cell r="AE2928">
            <v>0</v>
          </cell>
          <cell r="AF2928">
            <v>0</v>
          </cell>
        </row>
        <row r="2929">
          <cell r="A2929" t="str">
            <v>XP08/M3116/02436</v>
          </cell>
          <cell r="B2929" t="str">
            <v>INV-OPR-ESTOC</v>
          </cell>
          <cell r="C2929" t="str">
            <v>Paper</v>
          </cell>
          <cell r="D2929" t="str">
            <v>LAS TRANSFORMACIONES DEL DERECHO EN LA SOCIEDAD DE LA INFORMACIÓN Y EL CONOCIMIENTO</v>
          </cell>
          <cell r="E2929">
            <v>11</v>
          </cell>
          <cell r="F2929">
            <v>3.7181999999999999</v>
          </cell>
          <cell r="G2929">
            <v>40.9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  <cell r="L2929">
            <v>0</v>
          </cell>
          <cell r="M2929">
            <v>0</v>
          </cell>
          <cell r="N2929">
            <v>0</v>
          </cell>
          <cell r="O2929">
            <v>0</v>
          </cell>
          <cell r="P2929">
            <v>11</v>
          </cell>
          <cell r="Q2929">
            <v>40.9</v>
          </cell>
          <cell r="R2929">
            <v>3.7181999999999999</v>
          </cell>
          <cell r="S2929">
            <v>0</v>
          </cell>
          <cell r="T2929">
            <v>0</v>
          </cell>
          <cell r="U2929">
            <v>0</v>
          </cell>
          <cell r="V2929">
            <v>0</v>
          </cell>
          <cell r="W2929">
            <v>0</v>
          </cell>
          <cell r="X2929">
            <v>0</v>
          </cell>
          <cell r="Y2929">
            <v>0</v>
          </cell>
          <cell r="Z2929">
            <v>11</v>
          </cell>
          <cell r="AA2929">
            <v>40.9</v>
          </cell>
          <cell r="AB2929">
            <v>11</v>
          </cell>
          <cell r="AC2929">
            <v>40.9</v>
          </cell>
          <cell r="AD2929">
            <v>0</v>
          </cell>
          <cell r="AE2929">
            <v>0</v>
          </cell>
          <cell r="AF2929">
            <v>0</v>
          </cell>
        </row>
        <row r="2930">
          <cell r="A2930" t="str">
            <v>XP08/M4001/01523</v>
          </cell>
          <cell r="B2930" t="str">
            <v>INV-OPR-ESTOC</v>
          </cell>
          <cell r="C2930" t="str">
            <v>Paper</v>
          </cell>
          <cell r="D2930" t="str">
            <v>FONAMENTS I ÀMBIT JURÍDIC DE LA PREVENCIÓ</v>
          </cell>
          <cell r="E2930">
            <v>62</v>
          </cell>
          <cell r="F2930">
            <v>7.8242000000000003</v>
          </cell>
          <cell r="G2930">
            <v>485.1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  <cell r="L2930">
            <v>2</v>
          </cell>
          <cell r="M2930">
            <v>0</v>
          </cell>
          <cell r="N2930">
            <v>0</v>
          </cell>
          <cell r="O2930">
            <v>0</v>
          </cell>
          <cell r="P2930">
            <v>64</v>
          </cell>
          <cell r="Q2930">
            <v>485.1</v>
          </cell>
          <cell r="R2930">
            <v>7.5796999999999999</v>
          </cell>
          <cell r="S2930">
            <v>0</v>
          </cell>
          <cell r="T2930">
            <v>0</v>
          </cell>
          <cell r="U2930">
            <v>0</v>
          </cell>
          <cell r="V2930">
            <v>0</v>
          </cell>
          <cell r="W2930">
            <v>0</v>
          </cell>
          <cell r="X2930">
            <v>0</v>
          </cell>
          <cell r="Y2930">
            <v>0</v>
          </cell>
          <cell r="Z2930">
            <v>64</v>
          </cell>
          <cell r="AA2930">
            <v>485.1</v>
          </cell>
          <cell r="AB2930">
            <v>64</v>
          </cell>
          <cell r="AC2930">
            <v>485.1</v>
          </cell>
          <cell r="AD2930">
            <v>0</v>
          </cell>
          <cell r="AE2930">
            <v>0</v>
          </cell>
          <cell r="AF2930">
            <v>0</v>
          </cell>
        </row>
        <row r="2931">
          <cell r="A2931" t="str">
            <v>XP08/M4002/01530</v>
          </cell>
          <cell r="B2931" t="str">
            <v>INV-OPR-ESTOC</v>
          </cell>
          <cell r="C2931" t="str">
            <v>Paper</v>
          </cell>
          <cell r="D2931" t="str">
            <v>SEGURETAT EN EL TREBALL</v>
          </cell>
          <cell r="E2931">
            <v>57</v>
          </cell>
          <cell r="F2931">
            <v>7.4149000000000003</v>
          </cell>
          <cell r="G2931">
            <v>422.65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  <cell r="L2931">
            <v>2</v>
          </cell>
          <cell r="M2931">
            <v>0</v>
          </cell>
          <cell r="N2931">
            <v>0</v>
          </cell>
          <cell r="O2931">
            <v>0</v>
          </cell>
          <cell r="P2931">
            <v>59</v>
          </cell>
          <cell r="Q2931">
            <v>422.65</v>
          </cell>
          <cell r="R2931">
            <v>7.1635999999999997</v>
          </cell>
          <cell r="S2931">
            <v>0</v>
          </cell>
          <cell r="T2931">
            <v>0</v>
          </cell>
          <cell r="U2931">
            <v>0</v>
          </cell>
          <cell r="V2931">
            <v>0</v>
          </cell>
          <cell r="W2931">
            <v>0</v>
          </cell>
          <cell r="X2931">
            <v>0</v>
          </cell>
          <cell r="Y2931">
            <v>0</v>
          </cell>
          <cell r="Z2931">
            <v>59</v>
          </cell>
          <cell r="AA2931">
            <v>422.65</v>
          </cell>
          <cell r="AB2931">
            <v>59</v>
          </cell>
          <cell r="AC2931">
            <v>422.65</v>
          </cell>
          <cell r="AD2931">
            <v>0</v>
          </cell>
          <cell r="AE2931">
            <v>0</v>
          </cell>
          <cell r="AF2931">
            <v>0</v>
          </cell>
        </row>
        <row r="2932">
          <cell r="A2932" t="str">
            <v>XP08/M4005/02363</v>
          </cell>
          <cell r="B2932" t="str">
            <v>INV-OPR-ESTOC</v>
          </cell>
          <cell r="C2932" t="str">
            <v>Paper</v>
          </cell>
          <cell r="D2932" t="str">
            <v>GESTIÓ DE LA PRL I TÈCNIQUES AFINS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4</v>
          </cell>
          <cell r="J2932">
            <v>0</v>
          </cell>
          <cell r="K2932">
            <v>0</v>
          </cell>
          <cell r="L2932">
            <v>1</v>
          </cell>
          <cell r="M2932">
            <v>4</v>
          </cell>
          <cell r="N2932">
            <v>23.88</v>
          </cell>
          <cell r="O2932">
            <v>5.9692999999999996</v>
          </cell>
          <cell r="P2932">
            <v>5</v>
          </cell>
          <cell r="Q2932">
            <v>23.88</v>
          </cell>
          <cell r="R2932">
            <v>4.7754000000000003</v>
          </cell>
          <cell r="S2932">
            <v>0</v>
          </cell>
          <cell r="T2932">
            <v>1</v>
          </cell>
          <cell r="U2932">
            <v>0</v>
          </cell>
          <cell r="V2932">
            <v>0</v>
          </cell>
          <cell r="W2932">
            <v>1</v>
          </cell>
          <cell r="X2932">
            <v>0.2</v>
          </cell>
          <cell r="Y2932">
            <v>4.78</v>
          </cell>
          <cell r="Z2932">
            <v>4</v>
          </cell>
          <cell r="AA2932">
            <v>19.100000000000001</v>
          </cell>
          <cell r="AB2932">
            <v>4</v>
          </cell>
          <cell r="AC2932">
            <v>19.100000000000001</v>
          </cell>
          <cell r="AD2932">
            <v>0</v>
          </cell>
          <cell r="AE2932">
            <v>0</v>
          </cell>
          <cell r="AF2932">
            <v>0</v>
          </cell>
        </row>
        <row r="2933">
          <cell r="A2933" t="str">
            <v>XP08/M4007/02371</v>
          </cell>
          <cell r="B2933" t="str">
            <v>INV-OPR-ESTOC</v>
          </cell>
          <cell r="C2933" t="str">
            <v>Paper</v>
          </cell>
          <cell r="D2933" t="str">
            <v>MEDICINA DEL TREBALL</v>
          </cell>
          <cell r="E2933">
            <v>10</v>
          </cell>
          <cell r="F2933">
            <v>4.1780999999999997</v>
          </cell>
          <cell r="G2933">
            <v>41.78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  <cell r="O2933">
            <v>0</v>
          </cell>
          <cell r="P2933">
            <v>10</v>
          </cell>
          <cell r="Q2933">
            <v>41.78</v>
          </cell>
          <cell r="R2933">
            <v>4.1780999999999997</v>
          </cell>
          <cell r="S2933">
            <v>0</v>
          </cell>
          <cell r="T2933">
            <v>0</v>
          </cell>
          <cell r="U2933">
            <v>0</v>
          </cell>
          <cell r="V2933">
            <v>0</v>
          </cell>
          <cell r="W2933">
            <v>0</v>
          </cell>
          <cell r="X2933">
            <v>0</v>
          </cell>
          <cell r="Y2933">
            <v>0</v>
          </cell>
          <cell r="Z2933">
            <v>10</v>
          </cell>
          <cell r="AA2933">
            <v>41.78</v>
          </cell>
          <cell r="AB2933">
            <v>10</v>
          </cell>
          <cell r="AC2933">
            <v>41.78</v>
          </cell>
          <cell r="AD2933">
            <v>0</v>
          </cell>
          <cell r="AE2933">
            <v>0</v>
          </cell>
          <cell r="AF2933">
            <v>0</v>
          </cell>
        </row>
        <row r="2934">
          <cell r="A2934" t="str">
            <v>XP08/M4101/01523</v>
          </cell>
          <cell r="B2934" t="str">
            <v>INV-OPR-ESTOC</v>
          </cell>
          <cell r="C2934" t="str">
            <v>Paper</v>
          </cell>
          <cell r="D2934" t="str">
            <v>FUNDAMENTOS Y ÁMBITO JURÍDICO DE LA PREVENCIÓN</v>
          </cell>
          <cell r="E2934">
            <v>30</v>
          </cell>
          <cell r="F2934">
            <v>7.5715000000000003</v>
          </cell>
          <cell r="G2934">
            <v>227.15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  <cell r="L2934">
            <v>1</v>
          </cell>
          <cell r="M2934">
            <v>0</v>
          </cell>
          <cell r="N2934">
            <v>0</v>
          </cell>
          <cell r="O2934">
            <v>0</v>
          </cell>
          <cell r="P2934">
            <v>31</v>
          </cell>
          <cell r="Q2934">
            <v>227.15</v>
          </cell>
          <cell r="R2934">
            <v>7.3273000000000001</v>
          </cell>
          <cell r="S2934">
            <v>0</v>
          </cell>
          <cell r="T2934">
            <v>1</v>
          </cell>
          <cell r="U2934">
            <v>0</v>
          </cell>
          <cell r="V2934">
            <v>0</v>
          </cell>
          <cell r="W2934">
            <v>1</v>
          </cell>
          <cell r="X2934">
            <v>3.2258064516129004E-2</v>
          </cell>
          <cell r="Y2934">
            <v>7.33</v>
          </cell>
          <cell r="Z2934">
            <v>30</v>
          </cell>
          <cell r="AA2934">
            <v>219.82</v>
          </cell>
          <cell r="AB2934">
            <v>30</v>
          </cell>
          <cell r="AC2934">
            <v>219.82</v>
          </cell>
          <cell r="AD2934">
            <v>0</v>
          </cell>
          <cell r="AE2934">
            <v>0</v>
          </cell>
          <cell r="AF2934">
            <v>0</v>
          </cell>
        </row>
        <row r="2935">
          <cell r="A2935" t="str">
            <v>XP08/M4102/01530</v>
          </cell>
          <cell r="B2935" t="str">
            <v>INV-OPR-ESTOC</v>
          </cell>
          <cell r="C2935" t="str">
            <v>Paper</v>
          </cell>
          <cell r="D2935" t="str">
            <v>SEGURIDAD EN EL TRABAJO</v>
          </cell>
          <cell r="E2935">
            <v>10</v>
          </cell>
          <cell r="F2935">
            <v>6.9820000000000002</v>
          </cell>
          <cell r="G2935">
            <v>69.819999999999993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  <cell r="O2935">
            <v>0</v>
          </cell>
          <cell r="P2935">
            <v>10</v>
          </cell>
          <cell r="Q2935">
            <v>69.819999999999993</v>
          </cell>
          <cell r="R2935">
            <v>6.9820000000000002</v>
          </cell>
          <cell r="S2935">
            <v>0</v>
          </cell>
          <cell r="T2935">
            <v>0</v>
          </cell>
          <cell r="U2935">
            <v>0</v>
          </cell>
          <cell r="V2935">
            <v>0</v>
          </cell>
          <cell r="W2935">
            <v>0</v>
          </cell>
          <cell r="X2935">
            <v>0</v>
          </cell>
          <cell r="Y2935">
            <v>0</v>
          </cell>
          <cell r="Z2935">
            <v>10</v>
          </cell>
          <cell r="AA2935">
            <v>69.819999999999993</v>
          </cell>
          <cell r="AB2935">
            <v>10</v>
          </cell>
          <cell r="AC2935">
            <v>69.819999999999993</v>
          </cell>
          <cell r="AD2935">
            <v>0</v>
          </cell>
          <cell r="AE2935">
            <v>0</v>
          </cell>
          <cell r="AF2935">
            <v>0</v>
          </cell>
        </row>
        <row r="2936">
          <cell r="A2936" t="str">
            <v>XP08/M4105/02363</v>
          </cell>
          <cell r="B2936" t="str">
            <v>INV-OPR-ESTOC</v>
          </cell>
          <cell r="C2936" t="str">
            <v>Paper</v>
          </cell>
          <cell r="D2936" t="str">
            <v>GESTIÓN DE LA PRL I TÉCNICAS AFINES</v>
          </cell>
          <cell r="E2936">
            <v>23</v>
          </cell>
          <cell r="F2936">
            <v>6.1085000000000003</v>
          </cell>
          <cell r="G2936">
            <v>140.49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  <cell r="O2936">
            <v>0</v>
          </cell>
          <cell r="P2936">
            <v>23</v>
          </cell>
          <cell r="Q2936">
            <v>140.49</v>
          </cell>
          <cell r="R2936">
            <v>6.1085000000000003</v>
          </cell>
          <cell r="S2936">
            <v>0</v>
          </cell>
          <cell r="T2936">
            <v>0</v>
          </cell>
          <cell r="U2936">
            <v>0</v>
          </cell>
          <cell r="V2936">
            <v>0</v>
          </cell>
          <cell r="W2936">
            <v>0</v>
          </cell>
          <cell r="X2936">
            <v>0</v>
          </cell>
          <cell r="Y2936">
            <v>0</v>
          </cell>
          <cell r="Z2936">
            <v>23</v>
          </cell>
          <cell r="AA2936">
            <v>140.49</v>
          </cell>
          <cell r="AB2936">
            <v>23</v>
          </cell>
          <cell r="AC2936">
            <v>140.49</v>
          </cell>
          <cell r="AD2936">
            <v>0</v>
          </cell>
          <cell r="AE2936">
            <v>0</v>
          </cell>
          <cell r="AF2936">
            <v>0</v>
          </cell>
        </row>
        <row r="2937">
          <cell r="A2937" t="str">
            <v>XP08/M4107/02371</v>
          </cell>
          <cell r="B2937" t="str">
            <v>INV-OPR-ESTOC</v>
          </cell>
          <cell r="C2937" t="str">
            <v>Paper</v>
          </cell>
          <cell r="D2937" t="str">
            <v>MEDICINA DEL TRABAJO</v>
          </cell>
          <cell r="E2937">
            <v>20</v>
          </cell>
          <cell r="F2937">
            <v>4.0517000000000003</v>
          </cell>
          <cell r="G2937">
            <v>81.03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  <cell r="O2937">
            <v>0</v>
          </cell>
          <cell r="P2937">
            <v>20</v>
          </cell>
          <cell r="Q2937">
            <v>81.03</v>
          </cell>
          <cell r="R2937">
            <v>4.0517000000000003</v>
          </cell>
          <cell r="S2937">
            <v>0</v>
          </cell>
          <cell r="T2937">
            <v>0</v>
          </cell>
          <cell r="U2937">
            <v>0</v>
          </cell>
          <cell r="V2937">
            <v>0</v>
          </cell>
          <cell r="W2937">
            <v>0</v>
          </cell>
          <cell r="X2937">
            <v>0</v>
          </cell>
          <cell r="Y2937">
            <v>0</v>
          </cell>
          <cell r="Z2937">
            <v>20</v>
          </cell>
          <cell r="AA2937">
            <v>81.03</v>
          </cell>
          <cell r="AB2937">
            <v>20</v>
          </cell>
          <cell r="AC2937">
            <v>81.03</v>
          </cell>
          <cell r="AD2937">
            <v>0</v>
          </cell>
          <cell r="AE2937">
            <v>0</v>
          </cell>
          <cell r="AF2937">
            <v>0</v>
          </cell>
        </row>
        <row r="2938">
          <cell r="A2938" t="str">
            <v>XP08-02015-00657</v>
          </cell>
          <cell r="B2938" t="str">
            <v>INV-OPR-ESTOC</v>
          </cell>
          <cell r="C2938" t="str">
            <v>Paper</v>
          </cell>
          <cell r="D2938" t="str">
            <v>ECONOMIA DE L´EMPRESA</v>
          </cell>
          <cell r="E2938">
            <v>191</v>
          </cell>
          <cell r="F2938">
            <v>4.2649999999999997</v>
          </cell>
          <cell r="G2938">
            <v>814.61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  <cell r="M2938">
            <v>0</v>
          </cell>
          <cell r="N2938">
            <v>0</v>
          </cell>
          <cell r="O2938">
            <v>0</v>
          </cell>
          <cell r="P2938">
            <v>191</v>
          </cell>
          <cell r="Q2938">
            <v>814.61</v>
          </cell>
          <cell r="R2938">
            <v>4.2649999999999997</v>
          </cell>
          <cell r="S2938">
            <v>0</v>
          </cell>
          <cell r="T2938">
            <v>0</v>
          </cell>
          <cell r="U2938">
            <v>0</v>
          </cell>
          <cell r="V2938">
            <v>0</v>
          </cell>
          <cell r="W2938">
            <v>0</v>
          </cell>
          <cell r="X2938">
            <v>0</v>
          </cell>
          <cell r="Y2938">
            <v>0</v>
          </cell>
          <cell r="Z2938">
            <v>191</v>
          </cell>
          <cell r="AA2938">
            <v>814.61</v>
          </cell>
          <cell r="AB2938">
            <v>191</v>
          </cell>
          <cell r="AC2938">
            <v>814.61</v>
          </cell>
          <cell r="AD2938">
            <v>0</v>
          </cell>
          <cell r="AE2938">
            <v>0</v>
          </cell>
          <cell r="AF2938">
            <v>0</v>
          </cell>
        </row>
        <row r="2939">
          <cell r="A2939" t="str">
            <v>XP09/01502/00331</v>
          </cell>
          <cell r="B2939" t="str">
            <v>INV-OPR-ESTOC</v>
          </cell>
          <cell r="C2939" t="str">
            <v>Paper</v>
          </cell>
          <cell r="D2939" t="str">
            <v>INTRODUCCIÓ A LA INFORMACIÓ FINANCERA</v>
          </cell>
          <cell r="E2939">
            <v>3</v>
          </cell>
          <cell r="F2939">
            <v>6.4078999999999997</v>
          </cell>
          <cell r="G2939">
            <v>19.22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  <cell r="L2939">
            <v>3</v>
          </cell>
          <cell r="M2939">
            <v>0</v>
          </cell>
          <cell r="N2939">
            <v>0</v>
          </cell>
          <cell r="O2939">
            <v>0</v>
          </cell>
          <cell r="P2939">
            <v>6</v>
          </cell>
          <cell r="Q2939">
            <v>19.22</v>
          </cell>
          <cell r="R2939">
            <v>3.2040000000000002</v>
          </cell>
          <cell r="S2939">
            <v>0</v>
          </cell>
          <cell r="T2939">
            <v>1</v>
          </cell>
          <cell r="U2939">
            <v>0</v>
          </cell>
          <cell r="V2939">
            <v>0</v>
          </cell>
          <cell r="W2939">
            <v>1</v>
          </cell>
          <cell r="X2939">
            <v>0.16666666666666696</v>
          </cell>
          <cell r="Y2939">
            <v>3.2</v>
          </cell>
          <cell r="Z2939">
            <v>5</v>
          </cell>
          <cell r="AA2939">
            <v>16.02</v>
          </cell>
          <cell r="AB2939">
            <v>5</v>
          </cell>
          <cell r="AC2939">
            <v>16.02</v>
          </cell>
          <cell r="AD2939">
            <v>0</v>
          </cell>
          <cell r="AE2939">
            <v>0</v>
          </cell>
          <cell r="AF2939">
            <v>0</v>
          </cell>
        </row>
        <row r="2940">
          <cell r="A2940" t="str">
            <v>XP09/01503/00337</v>
          </cell>
          <cell r="B2940" t="str">
            <v>INV-OPR-ESTOC</v>
          </cell>
          <cell r="C2940" t="str">
            <v>Paper</v>
          </cell>
          <cell r="D2940" t="str">
            <v>INTRODUCCIÓ AL DRET</v>
          </cell>
          <cell r="E2940">
            <v>4</v>
          </cell>
          <cell r="F2940">
            <v>3.9028</v>
          </cell>
          <cell r="G2940">
            <v>15.61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  <cell r="L2940">
            <v>0</v>
          </cell>
          <cell r="M2940">
            <v>0</v>
          </cell>
          <cell r="N2940">
            <v>0</v>
          </cell>
          <cell r="O2940">
            <v>0</v>
          </cell>
          <cell r="P2940">
            <v>4</v>
          </cell>
          <cell r="Q2940">
            <v>15.61</v>
          </cell>
          <cell r="R2940">
            <v>3.9028</v>
          </cell>
          <cell r="S2940">
            <v>0</v>
          </cell>
          <cell r="T2940">
            <v>0</v>
          </cell>
          <cell r="U2940">
            <v>0</v>
          </cell>
          <cell r="V2940">
            <v>0</v>
          </cell>
          <cell r="W2940">
            <v>0</v>
          </cell>
          <cell r="X2940">
            <v>0</v>
          </cell>
          <cell r="Y2940">
            <v>0</v>
          </cell>
          <cell r="Z2940">
            <v>4</v>
          </cell>
          <cell r="AA2940">
            <v>15.61</v>
          </cell>
          <cell r="AB2940">
            <v>4</v>
          </cell>
          <cell r="AC2940">
            <v>15.61</v>
          </cell>
          <cell r="AD2940">
            <v>0</v>
          </cell>
          <cell r="AE2940">
            <v>0</v>
          </cell>
          <cell r="AF2940">
            <v>0</v>
          </cell>
        </row>
        <row r="2941">
          <cell r="A2941" t="str">
            <v>XP09/01508/00417</v>
          </cell>
          <cell r="B2941" t="str">
            <v>INV-OPR-ESTOC</v>
          </cell>
          <cell r="C2941" t="str">
            <v>Paper</v>
          </cell>
          <cell r="D2941" t="str">
            <v xml:space="preserve">COMPORTAMENT DELS AGREGATS ECONÒMICS </v>
          </cell>
          <cell r="E2941">
            <v>658</v>
          </cell>
          <cell r="F2941">
            <v>4.5453000000000001</v>
          </cell>
          <cell r="G2941">
            <v>2990.8</v>
          </cell>
          <cell r="H2941">
            <v>0</v>
          </cell>
          <cell r="I2941">
            <v>0</v>
          </cell>
          <cell r="J2941">
            <v>0</v>
          </cell>
          <cell r="K2941">
            <v>0</v>
          </cell>
          <cell r="L2941">
            <v>6</v>
          </cell>
          <cell r="M2941">
            <v>0</v>
          </cell>
          <cell r="N2941">
            <v>0</v>
          </cell>
          <cell r="O2941">
            <v>0</v>
          </cell>
          <cell r="P2941">
            <v>664</v>
          </cell>
          <cell r="Q2941">
            <v>2990.8</v>
          </cell>
          <cell r="R2941">
            <v>4.5042</v>
          </cell>
          <cell r="S2941">
            <v>0</v>
          </cell>
          <cell r="T2941">
            <v>1</v>
          </cell>
          <cell r="U2941">
            <v>0</v>
          </cell>
          <cell r="V2941">
            <v>0</v>
          </cell>
          <cell r="W2941">
            <v>1</v>
          </cell>
          <cell r="X2941">
            <v>1.5060240963855609E-3</v>
          </cell>
          <cell r="Y2941">
            <v>4.5</v>
          </cell>
          <cell r="Z2941">
            <v>663</v>
          </cell>
          <cell r="AA2941">
            <v>2986.3</v>
          </cell>
          <cell r="AB2941">
            <v>662</v>
          </cell>
          <cell r="AC2941">
            <v>2981.8</v>
          </cell>
          <cell r="AD2941">
            <v>-1</v>
          </cell>
          <cell r="AE2941">
            <v>-4.5</v>
          </cell>
          <cell r="AF2941">
            <v>1</v>
          </cell>
        </row>
        <row r="2942">
          <cell r="A2942" t="str">
            <v>XP09/01513/00324</v>
          </cell>
          <cell r="B2942" t="str">
            <v>INV-OPR-ESTOC</v>
          </cell>
          <cell r="C2942" t="str">
            <v>Paper</v>
          </cell>
          <cell r="D2942" t="str">
            <v>DIRECCIÓ ESTRATÈGICA</v>
          </cell>
          <cell r="E2942">
            <v>41</v>
          </cell>
          <cell r="F2942">
            <v>6.5044000000000004</v>
          </cell>
          <cell r="G2942">
            <v>266.68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  <cell r="M2942">
            <v>0</v>
          </cell>
          <cell r="N2942">
            <v>0</v>
          </cell>
          <cell r="O2942">
            <v>0</v>
          </cell>
          <cell r="P2942">
            <v>41</v>
          </cell>
          <cell r="Q2942">
            <v>266.68</v>
          </cell>
          <cell r="R2942">
            <v>6.5044000000000004</v>
          </cell>
          <cell r="S2942">
            <v>0</v>
          </cell>
          <cell r="T2942">
            <v>0</v>
          </cell>
          <cell r="U2942">
            <v>0</v>
          </cell>
          <cell r="V2942">
            <v>0</v>
          </cell>
          <cell r="W2942">
            <v>0</v>
          </cell>
          <cell r="X2942">
            <v>0</v>
          </cell>
          <cell r="Y2942">
            <v>0</v>
          </cell>
          <cell r="Z2942">
            <v>41</v>
          </cell>
          <cell r="AA2942">
            <v>266.68</v>
          </cell>
          <cell r="AB2942">
            <v>41</v>
          </cell>
          <cell r="AC2942">
            <v>266.68</v>
          </cell>
          <cell r="AD2942">
            <v>0</v>
          </cell>
          <cell r="AE2942">
            <v>0</v>
          </cell>
          <cell r="AF2942">
            <v>0</v>
          </cell>
        </row>
        <row r="2943">
          <cell r="A2943" t="str">
            <v>XP09/01529/00342</v>
          </cell>
          <cell r="B2943" t="str">
            <v>INV-OPR-ESTOC</v>
          </cell>
          <cell r="C2943" t="str">
            <v>Paper</v>
          </cell>
          <cell r="D2943" t="str">
            <v>DIRECCIÓ DE MÀRQUETING</v>
          </cell>
          <cell r="E2943">
            <v>136</v>
          </cell>
          <cell r="F2943">
            <v>7.5692000000000004</v>
          </cell>
          <cell r="G2943">
            <v>1029.4100000000001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  <cell r="M2943">
            <v>0</v>
          </cell>
          <cell r="N2943">
            <v>0</v>
          </cell>
          <cell r="O2943">
            <v>0</v>
          </cell>
          <cell r="P2943">
            <v>136</v>
          </cell>
          <cell r="Q2943">
            <v>1029.4100000000001</v>
          </cell>
          <cell r="R2943">
            <v>7.5692000000000004</v>
          </cell>
          <cell r="S2943">
            <v>0</v>
          </cell>
          <cell r="T2943">
            <v>0</v>
          </cell>
          <cell r="U2943">
            <v>0</v>
          </cell>
          <cell r="V2943">
            <v>0</v>
          </cell>
          <cell r="W2943">
            <v>0</v>
          </cell>
          <cell r="X2943">
            <v>0</v>
          </cell>
          <cell r="Y2943">
            <v>0</v>
          </cell>
          <cell r="Z2943">
            <v>136</v>
          </cell>
          <cell r="AA2943">
            <v>1029.4100000000001</v>
          </cell>
          <cell r="AB2943">
            <v>136</v>
          </cell>
          <cell r="AC2943">
            <v>1029.4100000000001</v>
          </cell>
          <cell r="AD2943">
            <v>0</v>
          </cell>
          <cell r="AE2943">
            <v>0</v>
          </cell>
          <cell r="AF2943">
            <v>0</v>
          </cell>
        </row>
        <row r="2944">
          <cell r="A2944" t="str">
            <v>XP09/01584/00356</v>
          </cell>
          <cell r="B2944" t="str">
            <v>INV-OPR-ESTOC</v>
          </cell>
          <cell r="C2944" t="str">
            <v>Paper</v>
          </cell>
          <cell r="D2944" t="str">
            <v>INVESTIGACIÓ DE MERCATS</v>
          </cell>
          <cell r="E2944">
            <v>166</v>
          </cell>
          <cell r="F2944">
            <v>4.6205999999999996</v>
          </cell>
          <cell r="G2944">
            <v>767.02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  <cell r="M2944">
            <v>0</v>
          </cell>
          <cell r="N2944">
            <v>0</v>
          </cell>
          <cell r="O2944">
            <v>0</v>
          </cell>
          <cell r="P2944">
            <v>166</v>
          </cell>
          <cell r="Q2944">
            <v>767.02</v>
          </cell>
          <cell r="R2944">
            <v>4.6205999999999996</v>
          </cell>
          <cell r="S2944">
            <v>0</v>
          </cell>
          <cell r="T2944">
            <v>0</v>
          </cell>
          <cell r="U2944">
            <v>0</v>
          </cell>
          <cell r="V2944">
            <v>0</v>
          </cell>
          <cell r="W2944">
            <v>0</v>
          </cell>
          <cell r="X2944">
            <v>0</v>
          </cell>
          <cell r="Y2944">
            <v>0</v>
          </cell>
          <cell r="Z2944">
            <v>166</v>
          </cell>
          <cell r="AA2944">
            <v>767.02</v>
          </cell>
          <cell r="AB2944">
            <v>166</v>
          </cell>
          <cell r="AC2944">
            <v>767.02</v>
          </cell>
          <cell r="AD2944">
            <v>0</v>
          </cell>
          <cell r="AE2944">
            <v>0</v>
          </cell>
          <cell r="AF2944">
            <v>0</v>
          </cell>
        </row>
        <row r="2945">
          <cell r="A2945" t="str">
            <v>XP09/01589/00308</v>
          </cell>
          <cell r="B2945" t="str">
            <v>INV-OPR-ESTOC</v>
          </cell>
          <cell r="C2945" t="str">
            <v>Paper</v>
          </cell>
          <cell r="D2945" t="str">
            <v>DIRECCIÓ DE PRODUCTES I MARQUES</v>
          </cell>
          <cell r="E2945">
            <v>21</v>
          </cell>
          <cell r="F2945">
            <v>4.6417999999999999</v>
          </cell>
          <cell r="G2945">
            <v>97.48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  <cell r="M2945">
            <v>0</v>
          </cell>
          <cell r="N2945">
            <v>0</v>
          </cell>
          <cell r="O2945">
            <v>0</v>
          </cell>
          <cell r="P2945">
            <v>21</v>
          </cell>
          <cell r="Q2945">
            <v>97.48</v>
          </cell>
          <cell r="R2945">
            <v>4.6417999999999999</v>
          </cell>
          <cell r="S2945">
            <v>0</v>
          </cell>
          <cell r="T2945">
            <v>0</v>
          </cell>
          <cell r="U2945">
            <v>0</v>
          </cell>
          <cell r="V2945">
            <v>0</v>
          </cell>
          <cell r="W2945">
            <v>0</v>
          </cell>
          <cell r="X2945">
            <v>0</v>
          </cell>
          <cell r="Y2945">
            <v>0</v>
          </cell>
          <cell r="Z2945">
            <v>21</v>
          </cell>
          <cell r="AA2945">
            <v>97.48</v>
          </cell>
          <cell r="AB2945">
            <v>21</v>
          </cell>
          <cell r="AC2945">
            <v>97.48</v>
          </cell>
          <cell r="AD2945">
            <v>0</v>
          </cell>
          <cell r="AE2945">
            <v>0</v>
          </cell>
          <cell r="AF2945">
            <v>0</v>
          </cell>
        </row>
        <row r="2946">
          <cell r="A2946" t="str">
            <v>XP09/01590/00348</v>
          </cell>
          <cell r="B2946" t="str">
            <v>INV-OPR-ESTOC</v>
          </cell>
          <cell r="C2946" t="str">
            <v>Paper</v>
          </cell>
          <cell r="D2946" t="str">
            <v>PLANIFICACIÓ ESTRATÈGICA DE MÀRQUETING</v>
          </cell>
          <cell r="E2946">
            <v>80</v>
          </cell>
          <cell r="F2946">
            <v>3.3449</v>
          </cell>
          <cell r="G2946">
            <v>267.60000000000002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  <cell r="M2946">
            <v>0</v>
          </cell>
          <cell r="N2946">
            <v>0</v>
          </cell>
          <cell r="O2946">
            <v>0</v>
          </cell>
          <cell r="P2946">
            <v>80</v>
          </cell>
          <cell r="Q2946">
            <v>267.60000000000002</v>
          </cell>
          <cell r="R2946">
            <v>3.3449</v>
          </cell>
          <cell r="S2946">
            <v>0</v>
          </cell>
          <cell r="T2946">
            <v>0</v>
          </cell>
          <cell r="U2946">
            <v>0</v>
          </cell>
          <cell r="V2946">
            <v>0</v>
          </cell>
          <cell r="W2946">
            <v>0</v>
          </cell>
          <cell r="X2946">
            <v>0</v>
          </cell>
          <cell r="Y2946">
            <v>0</v>
          </cell>
          <cell r="Z2946">
            <v>80</v>
          </cell>
          <cell r="AA2946">
            <v>267.60000000000002</v>
          </cell>
          <cell r="AB2946">
            <v>80</v>
          </cell>
          <cell r="AC2946">
            <v>267.60000000000002</v>
          </cell>
          <cell r="AD2946">
            <v>0</v>
          </cell>
          <cell r="AE2946">
            <v>0</v>
          </cell>
          <cell r="AF2946">
            <v>0</v>
          </cell>
        </row>
        <row r="2947">
          <cell r="A2947" t="str">
            <v>XP09/01591/00315</v>
          </cell>
          <cell r="B2947" t="str">
            <v>INV-OPR-ESTOC</v>
          </cell>
          <cell r="C2947" t="str">
            <v>Paper</v>
          </cell>
          <cell r="D2947" t="str">
            <v>MÀRQUETING ELECTRÒNIC</v>
          </cell>
          <cell r="E2947">
            <v>80</v>
          </cell>
          <cell r="F2947">
            <v>7.2447999999999997</v>
          </cell>
          <cell r="G2947">
            <v>579.58000000000004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  <cell r="M2947">
            <v>0</v>
          </cell>
          <cell r="N2947">
            <v>0</v>
          </cell>
          <cell r="O2947">
            <v>0</v>
          </cell>
          <cell r="P2947">
            <v>80</v>
          </cell>
          <cell r="Q2947">
            <v>579.58000000000004</v>
          </cell>
          <cell r="R2947">
            <v>7.2447999999999997</v>
          </cell>
          <cell r="S2947">
            <v>0</v>
          </cell>
          <cell r="T2947">
            <v>0</v>
          </cell>
          <cell r="U2947">
            <v>0</v>
          </cell>
          <cell r="V2947">
            <v>0</v>
          </cell>
          <cell r="W2947">
            <v>0</v>
          </cell>
          <cell r="X2947">
            <v>0</v>
          </cell>
          <cell r="Y2947">
            <v>0</v>
          </cell>
          <cell r="Z2947">
            <v>80</v>
          </cell>
          <cell r="AA2947">
            <v>579.58000000000004</v>
          </cell>
          <cell r="AB2947">
            <v>80</v>
          </cell>
          <cell r="AC2947">
            <v>579.58000000000004</v>
          </cell>
          <cell r="AD2947">
            <v>0</v>
          </cell>
          <cell r="AE2947">
            <v>0</v>
          </cell>
          <cell r="AF2947">
            <v>0</v>
          </cell>
        </row>
        <row r="2948">
          <cell r="A2948" t="str">
            <v>XP09/01601/00407</v>
          </cell>
          <cell r="B2948" t="str">
            <v>INV-OPR-ESTOC</v>
          </cell>
          <cell r="C2948" t="str">
            <v>Paper</v>
          </cell>
          <cell r="D2948" t="str">
            <v>DIRECCIÓ PUBLICITÀRIA</v>
          </cell>
          <cell r="E2948">
            <v>4</v>
          </cell>
          <cell r="F2948">
            <v>8.9215</v>
          </cell>
          <cell r="G2948">
            <v>35.69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  <cell r="M2948">
            <v>0</v>
          </cell>
          <cell r="N2948">
            <v>0</v>
          </cell>
          <cell r="O2948">
            <v>0</v>
          </cell>
          <cell r="P2948">
            <v>4</v>
          </cell>
          <cell r="Q2948">
            <v>35.69</v>
          </cell>
          <cell r="R2948">
            <v>8.9215</v>
          </cell>
          <cell r="S2948">
            <v>0</v>
          </cell>
          <cell r="T2948">
            <v>0</v>
          </cell>
          <cell r="U2948">
            <v>0</v>
          </cell>
          <cell r="V2948">
            <v>0</v>
          </cell>
          <cell r="W2948">
            <v>0</v>
          </cell>
          <cell r="X2948">
            <v>0</v>
          </cell>
          <cell r="Y2948">
            <v>0</v>
          </cell>
          <cell r="Z2948">
            <v>4</v>
          </cell>
          <cell r="AA2948">
            <v>35.69</v>
          </cell>
          <cell r="AB2948">
            <v>4</v>
          </cell>
          <cell r="AC2948">
            <v>35.69</v>
          </cell>
          <cell r="AD2948">
            <v>0</v>
          </cell>
          <cell r="AE2948">
            <v>0</v>
          </cell>
          <cell r="AF2948">
            <v>0</v>
          </cell>
        </row>
        <row r="2949">
          <cell r="A2949" t="str">
            <v>XP09/04511/00400</v>
          </cell>
          <cell r="B2949" t="str">
            <v>INV-OPR-ESTOC</v>
          </cell>
          <cell r="C2949" t="str">
            <v>Paper</v>
          </cell>
          <cell r="D2949" t="str">
            <v>EL MÓN CLÀSSIC I</v>
          </cell>
          <cell r="E2949">
            <v>53</v>
          </cell>
          <cell r="F2949">
            <v>6.5223000000000004</v>
          </cell>
          <cell r="G2949">
            <v>345.68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  <cell r="M2949">
            <v>0</v>
          </cell>
          <cell r="N2949">
            <v>0</v>
          </cell>
          <cell r="O2949">
            <v>0</v>
          </cell>
          <cell r="P2949">
            <v>53</v>
          </cell>
          <cell r="Q2949">
            <v>345.68</v>
          </cell>
          <cell r="R2949">
            <v>6.5223000000000004</v>
          </cell>
          <cell r="S2949">
            <v>0</v>
          </cell>
          <cell r="T2949">
            <v>0</v>
          </cell>
          <cell r="U2949">
            <v>0</v>
          </cell>
          <cell r="V2949">
            <v>0</v>
          </cell>
          <cell r="W2949">
            <v>0</v>
          </cell>
          <cell r="X2949">
            <v>0</v>
          </cell>
          <cell r="Y2949">
            <v>0</v>
          </cell>
          <cell r="Z2949">
            <v>53</v>
          </cell>
          <cell r="AA2949">
            <v>345.68</v>
          </cell>
          <cell r="AB2949">
            <v>53</v>
          </cell>
          <cell r="AC2949">
            <v>345.68</v>
          </cell>
          <cell r="AD2949">
            <v>0</v>
          </cell>
          <cell r="AE2949">
            <v>0</v>
          </cell>
          <cell r="AF2949">
            <v>0</v>
          </cell>
        </row>
        <row r="2950">
          <cell r="A2950" t="str">
            <v>XP09/04529/00360</v>
          </cell>
          <cell r="B2950" t="str">
            <v>INV-OPR-ESTOC</v>
          </cell>
          <cell r="C2950" t="str">
            <v>Paper</v>
          </cell>
          <cell r="D2950" t="str">
            <v>HISTÒRIA IV</v>
          </cell>
          <cell r="E2950">
            <v>74</v>
          </cell>
          <cell r="F2950">
            <v>5.2766999999999999</v>
          </cell>
          <cell r="G2950">
            <v>390.48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  <cell r="L2950">
            <v>0</v>
          </cell>
          <cell r="M2950">
            <v>0</v>
          </cell>
          <cell r="N2950">
            <v>0</v>
          </cell>
          <cell r="O2950">
            <v>0</v>
          </cell>
          <cell r="P2950">
            <v>74</v>
          </cell>
          <cell r="Q2950">
            <v>390.48</v>
          </cell>
          <cell r="R2950">
            <v>5.2766999999999999</v>
          </cell>
          <cell r="S2950">
            <v>0</v>
          </cell>
          <cell r="T2950">
            <v>0</v>
          </cell>
          <cell r="U2950">
            <v>0</v>
          </cell>
          <cell r="V2950">
            <v>0</v>
          </cell>
          <cell r="W2950">
            <v>0</v>
          </cell>
          <cell r="X2950">
            <v>0</v>
          </cell>
          <cell r="Y2950">
            <v>0</v>
          </cell>
          <cell r="Z2950">
            <v>74</v>
          </cell>
          <cell r="AA2950">
            <v>390.48</v>
          </cell>
          <cell r="AB2950">
            <v>74</v>
          </cell>
          <cell r="AC2950">
            <v>390.48</v>
          </cell>
          <cell r="AD2950">
            <v>0</v>
          </cell>
          <cell r="AE2950">
            <v>0</v>
          </cell>
          <cell r="AF2950">
            <v>0</v>
          </cell>
        </row>
        <row r="2951">
          <cell r="A2951" t="str">
            <v>XP09/04559/00385</v>
          </cell>
          <cell r="B2951" t="str">
            <v>INV-OPR-ESTOC</v>
          </cell>
          <cell r="C2951" t="str">
            <v>Paper</v>
          </cell>
          <cell r="D2951" t="str">
            <v>TEORIES I SISTEMES POLÍTICS</v>
          </cell>
          <cell r="E2951">
            <v>26</v>
          </cell>
          <cell r="F2951">
            <v>5.0941000000000001</v>
          </cell>
          <cell r="G2951">
            <v>132.44999999999999</v>
          </cell>
          <cell r="H2951">
            <v>0</v>
          </cell>
          <cell r="I2951">
            <v>0</v>
          </cell>
          <cell r="J2951">
            <v>0</v>
          </cell>
          <cell r="K2951">
            <v>0</v>
          </cell>
          <cell r="L2951">
            <v>0</v>
          </cell>
          <cell r="M2951">
            <v>0</v>
          </cell>
          <cell r="N2951">
            <v>0</v>
          </cell>
          <cell r="O2951">
            <v>0</v>
          </cell>
          <cell r="P2951">
            <v>26</v>
          </cell>
          <cell r="Q2951">
            <v>132.44999999999999</v>
          </cell>
          <cell r="R2951">
            <v>5.0941000000000001</v>
          </cell>
          <cell r="S2951">
            <v>0</v>
          </cell>
          <cell r="T2951">
            <v>0</v>
          </cell>
          <cell r="U2951">
            <v>0</v>
          </cell>
          <cell r="V2951">
            <v>0</v>
          </cell>
          <cell r="W2951">
            <v>0</v>
          </cell>
          <cell r="X2951">
            <v>0</v>
          </cell>
          <cell r="Y2951">
            <v>0</v>
          </cell>
          <cell r="Z2951">
            <v>26</v>
          </cell>
          <cell r="AA2951">
            <v>132.44999999999999</v>
          </cell>
          <cell r="AB2951">
            <v>26</v>
          </cell>
          <cell r="AC2951">
            <v>132.44999999999999</v>
          </cell>
          <cell r="AD2951">
            <v>0</v>
          </cell>
          <cell r="AE2951">
            <v>0</v>
          </cell>
          <cell r="AF2951">
            <v>0</v>
          </cell>
        </row>
        <row r="2952">
          <cell r="A2952" t="str">
            <v>XP09/10526/00373</v>
          </cell>
          <cell r="B2952" t="str">
            <v>INV-OPR-ESTOC</v>
          </cell>
          <cell r="C2952" t="str">
            <v>Paper</v>
          </cell>
          <cell r="D2952" t="str">
            <v>GUIA D'AVALUACIÓ PSICOLÒGICA</v>
          </cell>
          <cell r="E2952">
            <v>182</v>
          </cell>
          <cell r="F2952">
            <v>4.6496000000000004</v>
          </cell>
          <cell r="G2952">
            <v>846.23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  <cell r="L2952">
            <v>0</v>
          </cell>
          <cell r="M2952">
            <v>0</v>
          </cell>
          <cell r="N2952">
            <v>0</v>
          </cell>
          <cell r="O2952">
            <v>0</v>
          </cell>
          <cell r="P2952">
            <v>182</v>
          </cell>
          <cell r="Q2952">
            <v>846.23</v>
          </cell>
          <cell r="R2952">
            <v>4.6496000000000004</v>
          </cell>
          <cell r="S2952">
            <v>0</v>
          </cell>
          <cell r="T2952">
            <v>0</v>
          </cell>
          <cell r="U2952">
            <v>0</v>
          </cell>
          <cell r="V2952">
            <v>0</v>
          </cell>
          <cell r="W2952">
            <v>0</v>
          </cell>
          <cell r="X2952">
            <v>0</v>
          </cell>
          <cell r="Y2952">
            <v>0</v>
          </cell>
          <cell r="Z2952">
            <v>182</v>
          </cell>
          <cell r="AA2952">
            <v>846.23</v>
          </cell>
          <cell r="AB2952">
            <v>182</v>
          </cell>
          <cell r="AC2952">
            <v>846.23</v>
          </cell>
          <cell r="AD2952">
            <v>0</v>
          </cell>
          <cell r="AE2952">
            <v>0</v>
          </cell>
          <cell r="AF2952">
            <v>0</v>
          </cell>
        </row>
        <row r="2953">
          <cell r="A2953" t="str">
            <v>XP09/10532/00366</v>
          </cell>
          <cell r="B2953" t="str">
            <v>INV-OPR-ESTOC</v>
          </cell>
          <cell r="C2953" t="str">
            <v>Paper</v>
          </cell>
          <cell r="D2953" t="str">
            <v>GUIA DE PSICOPATOLOGIA INFANTIL</v>
          </cell>
          <cell r="E2953">
            <v>8</v>
          </cell>
          <cell r="F2953">
            <v>4.6935000000000002</v>
          </cell>
          <cell r="G2953">
            <v>37.549999999999997</v>
          </cell>
          <cell r="H2953">
            <v>0</v>
          </cell>
          <cell r="I2953">
            <v>0</v>
          </cell>
          <cell r="J2953">
            <v>0</v>
          </cell>
          <cell r="K2953">
            <v>0</v>
          </cell>
          <cell r="L2953">
            <v>0</v>
          </cell>
          <cell r="M2953">
            <v>0</v>
          </cell>
          <cell r="N2953">
            <v>0</v>
          </cell>
          <cell r="O2953">
            <v>0</v>
          </cell>
          <cell r="P2953">
            <v>8</v>
          </cell>
          <cell r="Q2953">
            <v>37.549999999999997</v>
          </cell>
          <cell r="R2953">
            <v>4.6935000000000002</v>
          </cell>
          <cell r="S2953">
            <v>0</v>
          </cell>
          <cell r="T2953">
            <v>0</v>
          </cell>
          <cell r="U2953">
            <v>0</v>
          </cell>
          <cell r="V2953">
            <v>0</v>
          </cell>
          <cell r="W2953">
            <v>0</v>
          </cell>
          <cell r="X2953">
            <v>0</v>
          </cell>
          <cell r="Y2953">
            <v>0</v>
          </cell>
          <cell r="Z2953">
            <v>8</v>
          </cell>
          <cell r="AA2953">
            <v>37.549999999999997</v>
          </cell>
          <cell r="AB2953">
            <v>8</v>
          </cell>
          <cell r="AC2953">
            <v>37.549999999999997</v>
          </cell>
          <cell r="AD2953">
            <v>0</v>
          </cell>
          <cell r="AE2953">
            <v>0</v>
          </cell>
          <cell r="AF2953">
            <v>0</v>
          </cell>
        </row>
        <row r="2954">
          <cell r="A2954" t="str">
            <v>XP09/10533/00431</v>
          </cell>
          <cell r="B2954" t="str">
            <v>INV-OPR-ESTOC</v>
          </cell>
          <cell r="C2954" t="str">
            <v>Paper</v>
          </cell>
          <cell r="D2954" t="str">
            <v>PRINCIPIS D'AVALUACIÓ EN CLÍNICA I SALUT</v>
          </cell>
          <cell r="E2954">
            <v>11</v>
          </cell>
          <cell r="F2954">
            <v>5.6047000000000002</v>
          </cell>
          <cell r="G2954">
            <v>61.65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  <cell r="L2954">
            <v>2</v>
          </cell>
          <cell r="M2954">
            <v>0</v>
          </cell>
          <cell r="N2954">
            <v>0</v>
          </cell>
          <cell r="O2954">
            <v>0</v>
          </cell>
          <cell r="P2954">
            <v>13</v>
          </cell>
          <cell r="Q2954">
            <v>61.65</v>
          </cell>
          <cell r="R2954">
            <v>4.7423999999999999</v>
          </cell>
          <cell r="S2954">
            <v>0</v>
          </cell>
          <cell r="T2954">
            <v>0</v>
          </cell>
          <cell r="U2954">
            <v>0</v>
          </cell>
          <cell r="V2954">
            <v>0</v>
          </cell>
          <cell r="W2954">
            <v>0</v>
          </cell>
          <cell r="X2954">
            <v>0</v>
          </cell>
          <cell r="Y2954">
            <v>0</v>
          </cell>
          <cell r="Z2954">
            <v>13</v>
          </cell>
          <cell r="AA2954">
            <v>61.65</v>
          </cell>
          <cell r="AB2954">
            <v>13</v>
          </cell>
          <cell r="AC2954">
            <v>61.65</v>
          </cell>
          <cell r="AD2954">
            <v>0</v>
          </cell>
          <cell r="AE2954">
            <v>0</v>
          </cell>
          <cell r="AF2954">
            <v>0</v>
          </cell>
        </row>
        <row r="2955">
          <cell r="A2955" t="str">
            <v>XP09/10542/00395</v>
          </cell>
          <cell r="B2955" t="str">
            <v>INV-OPR-ESTOC</v>
          </cell>
          <cell r="C2955" t="str">
            <v>Paper</v>
          </cell>
          <cell r="D2955" t="str">
            <v>DINÀMICA DE GRUPS</v>
          </cell>
          <cell r="E2955">
            <v>10</v>
          </cell>
          <cell r="F2955">
            <v>4.1102999999999996</v>
          </cell>
          <cell r="G2955">
            <v>41.1</v>
          </cell>
          <cell r="H2955">
            <v>0</v>
          </cell>
          <cell r="I2955">
            <v>0</v>
          </cell>
          <cell r="J2955">
            <v>0</v>
          </cell>
          <cell r="K2955">
            <v>0</v>
          </cell>
          <cell r="L2955">
            <v>2</v>
          </cell>
          <cell r="M2955">
            <v>0</v>
          </cell>
          <cell r="N2955">
            <v>0</v>
          </cell>
          <cell r="O2955">
            <v>0</v>
          </cell>
          <cell r="P2955">
            <v>12</v>
          </cell>
          <cell r="Q2955">
            <v>41.1</v>
          </cell>
          <cell r="R2955">
            <v>3.4253</v>
          </cell>
          <cell r="S2955">
            <v>0</v>
          </cell>
          <cell r="T2955">
            <v>0</v>
          </cell>
          <cell r="U2955">
            <v>0</v>
          </cell>
          <cell r="V2955">
            <v>0</v>
          </cell>
          <cell r="W2955">
            <v>0</v>
          </cell>
          <cell r="X2955">
            <v>0</v>
          </cell>
          <cell r="Y2955">
            <v>0</v>
          </cell>
          <cell r="Z2955">
            <v>12</v>
          </cell>
          <cell r="AA2955">
            <v>41.1</v>
          </cell>
          <cell r="AB2955">
            <v>12</v>
          </cell>
          <cell r="AC2955">
            <v>41.1</v>
          </cell>
          <cell r="AD2955">
            <v>0</v>
          </cell>
          <cell r="AE2955">
            <v>0</v>
          </cell>
          <cell r="AF2955">
            <v>0</v>
          </cell>
        </row>
        <row r="2956">
          <cell r="A2956" t="str">
            <v>XP09/10548/00290</v>
          </cell>
          <cell r="B2956" t="str">
            <v>INV-OPR-ESTOC</v>
          </cell>
          <cell r="C2956" t="str">
            <v>Paper</v>
          </cell>
          <cell r="D2956" t="str">
            <v>ESTIMULACIÓ COGNITIVA</v>
          </cell>
          <cell r="E2956">
            <v>34</v>
          </cell>
          <cell r="F2956">
            <v>8.1479999999999997</v>
          </cell>
          <cell r="G2956">
            <v>277.02999999999997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  <cell r="L2956">
            <v>2</v>
          </cell>
          <cell r="M2956">
            <v>0</v>
          </cell>
          <cell r="N2956">
            <v>0</v>
          </cell>
          <cell r="O2956">
            <v>0</v>
          </cell>
          <cell r="P2956">
            <v>36</v>
          </cell>
          <cell r="Q2956">
            <v>277.02999999999997</v>
          </cell>
          <cell r="R2956">
            <v>7.6954000000000002</v>
          </cell>
          <cell r="S2956">
            <v>0</v>
          </cell>
          <cell r="T2956">
            <v>0</v>
          </cell>
          <cell r="U2956">
            <v>0</v>
          </cell>
          <cell r="V2956">
            <v>0</v>
          </cell>
          <cell r="W2956">
            <v>0</v>
          </cell>
          <cell r="X2956">
            <v>0</v>
          </cell>
          <cell r="Y2956">
            <v>0</v>
          </cell>
          <cell r="Z2956">
            <v>36</v>
          </cell>
          <cell r="AA2956">
            <v>277.02999999999997</v>
          </cell>
          <cell r="AB2956">
            <v>36</v>
          </cell>
          <cell r="AC2956">
            <v>277.02999999999997</v>
          </cell>
          <cell r="AD2956">
            <v>0</v>
          </cell>
          <cell r="AE2956">
            <v>0</v>
          </cell>
          <cell r="AF2956">
            <v>0</v>
          </cell>
        </row>
        <row r="2957">
          <cell r="A2957" t="str">
            <v>XP09/11031/00378</v>
          </cell>
          <cell r="B2957" t="str">
            <v>INV-OPR-ESTOC</v>
          </cell>
          <cell r="C2957" t="str">
            <v>Paper</v>
          </cell>
          <cell r="D2957" t="str">
            <v>SISTEMES DE GESTIÓ DE BASES DE DADES</v>
          </cell>
          <cell r="E2957">
            <v>13</v>
          </cell>
          <cell r="F2957">
            <v>6.1277999999999997</v>
          </cell>
          <cell r="G2957">
            <v>79.66</v>
          </cell>
          <cell r="H2957">
            <v>0</v>
          </cell>
          <cell r="I2957">
            <v>0</v>
          </cell>
          <cell r="J2957">
            <v>0</v>
          </cell>
          <cell r="K2957">
            <v>0</v>
          </cell>
          <cell r="L2957">
            <v>1</v>
          </cell>
          <cell r="M2957">
            <v>0</v>
          </cell>
          <cell r="N2957">
            <v>0</v>
          </cell>
          <cell r="O2957">
            <v>0</v>
          </cell>
          <cell r="P2957">
            <v>14</v>
          </cell>
          <cell r="Q2957">
            <v>79.66</v>
          </cell>
          <cell r="R2957">
            <v>5.6901000000000002</v>
          </cell>
          <cell r="S2957">
            <v>0</v>
          </cell>
          <cell r="T2957">
            <v>0</v>
          </cell>
          <cell r="U2957">
            <v>0</v>
          </cell>
          <cell r="V2957">
            <v>0</v>
          </cell>
          <cell r="W2957">
            <v>0</v>
          </cell>
          <cell r="X2957">
            <v>0</v>
          </cell>
          <cell r="Y2957">
            <v>0</v>
          </cell>
          <cell r="Z2957">
            <v>14</v>
          </cell>
          <cell r="AA2957">
            <v>79.66</v>
          </cell>
          <cell r="AB2957">
            <v>14</v>
          </cell>
          <cell r="AC2957">
            <v>79.66</v>
          </cell>
          <cell r="AD2957">
            <v>0</v>
          </cell>
          <cell r="AE2957">
            <v>0</v>
          </cell>
          <cell r="AF2957">
            <v>0</v>
          </cell>
        </row>
        <row r="2958">
          <cell r="A2958" t="str">
            <v>XP09/17012/00422</v>
          </cell>
          <cell r="B2958" t="str">
            <v>INV-OPR-ESTOC</v>
          </cell>
          <cell r="C2958" t="str">
            <v>Paper</v>
          </cell>
          <cell r="D2958" t="str">
            <v>ECONOMIA CONTEMPORÀNIA DE L'ÀSIA ORIENTAL</v>
          </cell>
          <cell r="E2958">
            <v>3</v>
          </cell>
          <cell r="F2958">
            <v>6.6252000000000004</v>
          </cell>
          <cell r="G2958">
            <v>19.88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  <cell r="L2958">
            <v>0</v>
          </cell>
          <cell r="M2958">
            <v>0</v>
          </cell>
          <cell r="N2958">
            <v>0</v>
          </cell>
          <cell r="O2958">
            <v>0</v>
          </cell>
          <cell r="P2958">
            <v>3</v>
          </cell>
          <cell r="Q2958">
            <v>19.88</v>
          </cell>
          <cell r="R2958">
            <v>6.6252000000000004</v>
          </cell>
          <cell r="S2958">
            <v>0</v>
          </cell>
          <cell r="T2958">
            <v>0</v>
          </cell>
          <cell r="U2958">
            <v>0</v>
          </cell>
          <cell r="V2958">
            <v>0</v>
          </cell>
          <cell r="W2958">
            <v>0</v>
          </cell>
          <cell r="X2958">
            <v>0</v>
          </cell>
          <cell r="Y2958">
            <v>0</v>
          </cell>
          <cell r="Z2958">
            <v>3</v>
          </cell>
          <cell r="AA2958">
            <v>19.88</v>
          </cell>
          <cell r="AB2958">
            <v>3</v>
          </cell>
          <cell r="AC2958">
            <v>19.88</v>
          </cell>
          <cell r="AD2958">
            <v>0</v>
          </cell>
          <cell r="AE2958">
            <v>0</v>
          </cell>
          <cell r="AF2958">
            <v>0</v>
          </cell>
        </row>
        <row r="2959">
          <cell r="A2959" t="str">
            <v>XP09/71502/00331</v>
          </cell>
          <cell r="B2959" t="str">
            <v>INV-OPR-ESTOC</v>
          </cell>
          <cell r="C2959" t="str">
            <v>Paper</v>
          </cell>
          <cell r="D2959" t="str">
            <v>INTRODUCCIÓN A LA INFORMACIÓN FINANCIERA</v>
          </cell>
          <cell r="E2959">
            <v>65</v>
          </cell>
          <cell r="F2959">
            <v>6.6616</v>
          </cell>
          <cell r="G2959">
            <v>433.01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  <cell r="L2959">
            <v>0</v>
          </cell>
          <cell r="M2959">
            <v>0</v>
          </cell>
          <cell r="N2959">
            <v>0</v>
          </cell>
          <cell r="O2959">
            <v>0</v>
          </cell>
          <cell r="P2959">
            <v>65</v>
          </cell>
          <cell r="Q2959">
            <v>433.01</v>
          </cell>
          <cell r="R2959">
            <v>6.6616</v>
          </cell>
          <cell r="S2959">
            <v>0</v>
          </cell>
          <cell r="T2959">
            <v>0</v>
          </cell>
          <cell r="U2959">
            <v>0</v>
          </cell>
          <cell r="V2959">
            <v>0</v>
          </cell>
          <cell r="W2959">
            <v>0</v>
          </cell>
          <cell r="X2959">
            <v>0</v>
          </cell>
          <cell r="Y2959">
            <v>0</v>
          </cell>
          <cell r="Z2959">
            <v>65</v>
          </cell>
          <cell r="AA2959">
            <v>433.01</v>
          </cell>
          <cell r="AB2959">
            <v>65</v>
          </cell>
          <cell r="AC2959">
            <v>433.01</v>
          </cell>
          <cell r="AD2959">
            <v>0</v>
          </cell>
          <cell r="AE2959">
            <v>0</v>
          </cell>
          <cell r="AF2959">
            <v>0</v>
          </cell>
        </row>
        <row r="2960">
          <cell r="A2960" t="str">
            <v>XP09/71503/00337</v>
          </cell>
          <cell r="B2960" t="str">
            <v>INV-OPR-ESTOC</v>
          </cell>
          <cell r="C2960" t="str">
            <v>Paper</v>
          </cell>
          <cell r="D2960" t="str">
            <v>INTRODUCCIÓN AL DERECHO</v>
          </cell>
          <cell r="E2960">
            <v>1</v>
          </cell>
          <cell r="F2960">
            <v>5.3131000000000004</v>
          </cell>
          <cell r="G2960">
            <v>5.31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  <cell r="L2960">
            <v>0</v>
          </cell>
          <cell r="M2960">
            <v>0</v>
          </cell>
          <cell r="N2960">
            <v>0</v>
          </cell>
          <cell r="O2960">
            <v>0</v>
          </cell>
          <cell r="P2960">
            <v>1</v>
          </cell>
          <cell r="Q2960">
            <v>5.31</v>
          </cell>
          <cell r="R2960">
            <v>5.3131000000000004</v>
          </cell>
          <cell r="S2960">
            <v>0</v>
          </cell>
          <cell r="T2960">
            <v>0</v>
          </cell>
          <cell r="U2960">
            <v>0</v>
          </cell>
          <cell r="V2960">
            <v>0</v>
          </cell>
          <cell r="W2960">
            <v>0</v>
          </cell>
          <cell r="X2960">
            <v>0</v>
          </cell>
          <cell r="Y2960">
            <v>0</v>
          </cell>
          <cell r="Z2960">
            <v>1</v>
          </cell>
          <cell r="AA2960">
            <v>5.31</v>
          </cell>
          <cell r="AB2960">
            <v>1</v>
          </cell>
          <cell r="AC2960">
            <v>5.31</v>
          </cell>
          <cell r="AD2960">
            <v>0</v>
          </cell>
          <cell r="AE2960">
            <v>0</v>
          </cell>
          <cell r="AF2960">
            <v>0</v>
          </cell>
        </row>
        <row r="2961">
          <cell r="A2961" t="str">
            <v>XP09/71508/00417</v>
          </cell>
          <cell r="B2961" t="str">
            <v>INV-OPR-ESTOC</v>
          </cell>
          <cell r="C2961" t="str">
            <v>Paper</v>
          </cell>
          <cell r="D2961" t="str">
            <v>COMPORTAMIENTO DE LOS AGREGADOS ECONÓMICOS</v>
          </cell>
          <cell r="E2961">
            <v>127</v>
          </cell>
          <cell r="F2961">
            <v>4.6257999999999999</v>
          </cell>
          <cell r="G2961">
            <v>587.48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  <cell r="L2961">
            <v>0</v>
          </cell>
          <cell r="M2961">
            <v>0</v>
          </cell>
          <cell r="N2961">
            <v>0</v>
          </cell>
          <cell r="O2961">
            <v>0</v>
          </cell>
          <cell r="P2961">
            <v>127</v>
          </cell>
          <cell r="Q2961">
            <v>587.48</v>
          </cell>
          <cell r="R2961">
            <v>4.6257999999999999</v>
          </cell>
          <cell r="S2961">
            <v>0</v>
          </cell>
          <cell r="T2961">
            <v>0</v>
          </cell>
          <cell r="U2961">
            <v>0</v>
          </cell>
          <cell r="V2961">
            <v>0</v>
          </cell>
          <cell r="W2961">
            <v>0</v>
          </cell>
          <cell r="X2961">
            <v>0</v>
          </cell>
          <cell r="Y2961">
            <v>0</v>
          </cell>
          <cell r="Z2961">
            <v>127</v>
          </cell>
          <cell r="AA2961">
            <v>587.48</v>
          </cell>
          <cell r="AB2961">
            <v>127</v>
          </cell>
          <cell r="AC2961">
            <v>587.48</v>
          </cell>
          <cell r="AD2961">
            <v>0</v>
          </cell>
          <cell r="AE2961">
            <v>0</v>
          </cell>
          <cell r="AF2961">
            <v>0</v>
          </cell>
        </row>
        <row r="2962">
          <cell r="A2962" t="str">
            <v>XP09/71513/00324</v>
          </cell>
          <cell r="B2962" t="str">
            <v>INV-OPR-ESTOC</v>
          </cell>
          <cell r="C2962" t="str">
            <v>Paper</v>
          </cell>
          <cell r="D2962" t="str">
            <v>DIRECCIÓ ESTRATÈGICA</v>
          </cell>
          <cell r="E2962">
            <v>40</v>
          </cell>
          <cell r="F2962">
            <v>6.6590999999999996</v>
          </cell>
          <cell r="G2962">
            <v>266.37</v>
          </cell>
          <cell r="H2962">
            <v>0</v>
          </cell>
          <cell r="I2962">
            <v>0</v>
          </cell>
          <cell r="J2962">
            <v>0</v>
          </cell>
          <cell r="K2962">
            <v>0</v>
          </cell>
          <cell r="L2962">
            <v>0</v>
          </cell>
          <cell r="M2962">
            <v>0</v>
          </cell>
          <cell r="N2962">
            <v>0</v>
          </cell>
          <cell r="O2962">
            <v>0</v>
          </cell>
          <cell r="P2962">
            <v>40</v>
          </cell>
          <cell r="Q2962">
            <v>266.37</v>
          </cell>
          <cell r="R2962">
            <v>6.6590999999999996</v>
          </cell>
          <cell r="S2962">
            <v>0</v>
          </cell>
          <cell r="T2962">
            <v>0</v>
          </cell>
          <cell r="U2962">
            <v>0</v>
          </cell>
          <cell r="V2962">
            <v>0</v>
          </cell>
          <cell r="W2962">
            <v>0</v>
          </cell>
          <cell r="X2962">
            <v>0</v>
          </cell>
          <cell r="Y2962">
            <v>0</v>
          </cell>
          <cell r="Z2962">
            <v>40</v>
          </cell>
          <cell r="AA2962">
            <v>266.37</v>
          </cell>
          <cell r="AB2962">
            <v>40</v>
          </cell>
          <cell r="AC2962">
            <v>266.37</v>
          </cell>
          <cell r="AD2962">
            <v>0</v>
          </cell>
          <cell r="AE2962">
            <v>0</v>
          </cell>
          <cell r="AF2962">
            <v>0</v>
          </cell>
        </row>
        <row r="2963">
          <cell r="A2963" t="str">
            <v>XP09/71529/00342</v>
          </cell>
          <cell r="B2963" t="str">
            <v>INV-OPR-ESTOC</v>
          </cell>
          <cell r="C2963" t="str">
            <v>Paper</v>
          </cell>
          <cell r="D2963" t="str">
            <v>DIRECCIÓ DE MÀRQUETING</v>
          </cell>
          <cell r="E2963">
            <v>26</v>
          </cell>
          <cell r="F2963">
            <v>7.1360000000000001</v>
          </cell>
          <cell r="G2963">
            <v>185.54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  <cell r="L2963">
            <v>0</v>
          </cell>
          <cell r="M2963">
            <v>0</v>
          </cell>
          <cell r="N2963">
            <v>0</v>
          </cell>
          <cell r="O2963">
            <v>0</v>
          </cell>
          <cell r="P2963">
            <v>26</v>
          </cell>
          <cell r="Q2963">
            <v>185.54</v>
          </cell>
          <cell r="R2963">
            <v>7.1360000000000001</v>
          </cell>
          <cell r="S2963">
            <v>0</v>
          </cell>
          <cell r="T2963">
            <v>0</v>
          </cell>
          <cell r="U2963">
            <v>0</v>
          </cell>
          <cell r="V2963">
            <v>0</v>
          </cell>
          <cell r="W2963">
            <v>0</v>
          </cell>
          <cell r="X2963">
            <v>0</v>
          </cell>
          <cell r="Y2963">
            <v>0</v>
          </cell>
          <cell r="Z2963">
            <v>26</v>
          </cell>
          <cell r="AA2963">
            <v>185.54</v>
          </cell>
          <cell r="AB2963">
            <v>26</v>
          </cell>
          <cell r="AC2963">
            <v>185.54</v>
          </cell>
          <cell r="AD2963">
            <v>0</v>
          </cell>
          <cell r="AE2963">
            <v>0</v>
          </cell>
          <cell r="AF2963">
            <v>0</v>
          </cell>
        </row>
        <row r="2964">
          <cell r="A2964" t="str">
            <v>XP09/71584/00356</v>
          </cell>
          <cell r="B2964" t="str">
            <v>INV-OPR-ESTOC</v>
          </cell>
          <cell r="C2964" t="str">
            <v>Paper</v>
          </cell>
          <cell r="D2964" t="str">
            <v>INVESTIGACIÓN DE MERCADOS</v>
          </cell>
          <cell r="E2964">
            <v>64</v>
          </cell>
          <cell r="F2964">
            <v>4.6936</v>
          </cell>
          <cell r="G2964">
            <v>300.39</v>
          </cell>
          <cell r="H2964">
            <v>0</v>
          </cell>
          <cell r="I2964">
            <v>0</v>
          </cell>
          <cell r="J2964">
            <v>0</v>
          </cell>
          <cell r="K2964">
            <v>0</v>
          </cell>
          <cell r="L2964">
            <v>0</v>
          </cell>
          <cell r="M2964">
            <v>0</v>
          </cell>
          <cell r="N2964">
            <v>0</v>
          </cell>
          <cell r="O2964">
            <v>0</v>
          </cell>
          <cell r="P2964">
            <v>64</v>
          </cell>
          <cell r="Q2964">
            <v>300.39</v>
          </cell>
          <cell r="R2964">
            <v>4.6936</v>
          </cell>
          <cell r="S2964">
            <v>0</v>
          </cell>
          <cell r="T2964">
            <v>0</v>
          </cell>
          <cell r="U2964">
            <v>0</v>
          </cell>
          <cell r="V2964">
            <v>0</v>
          </cell>
          <cell r="W2964">
            <v>0</v>
          </cell>
          <cell r="X2964">
            <v>0</v>
          </cell>
          <cell r="Y2964">
            <v>0</v>
          </cell>
          <cell r="Z2964">
            <v>64</v>
          </cell>
          <cell r="AA2964">
            <v>300.39</v>
          </cell>
          <cell r="AB2964">
            <v>64</v>
          </cell>
          <cell r="AC2964">
            <v>300.39</v>
          </cell>
          <cell r="AD2964">
            <v>0</v>
          </cell>
          <cell r="AE2964">
            <v>0</v>
          </cell>
          <cell r="AF2964">
            <v>0</v>
          </cell>
        </row>
        <row r="2965">
          <cell r="A2965" t="str">
            <v>XP09/71589/00308</v>
          </cell>
          <cell r="B2965" t="str">
            <v>INV-OPR-ESTOC</v>
          </cell>
          <cell r="C2965" t="str">
            <v>Paper</v>
          </cell>
          <cell r="D2965" t="str">
            <v>DIRECCIÓN DE PRODUCTOS Y MARCAS</v>
          </cell>
          <cell r="E2965">
            <v>24</v>
          </cell>
          <cell r="F2965">
            <v>4.8757999999999999</v>
          </cell>
          <cell r="G2965">
            <v>117.02</v>
          </cell>
          <cell r="H2965">
            <v>0</v>
          </cell>
          <cell r="I2965">
            <v>0</v>
          </cell>
          <cell r="J2965">
            <v>0</v>
          </cell>
          <cell r="K2965">
            <v>0</v>
          </cell>
          <cell r="L2965">
            <v>0</v>
          </cell>
          <cell r="M2965">
            <v>0</v>
          </cell>
          <cell r="N2965">
            <v>0</v>
          </cell>
          <cell r="O2965">
            <v>0</v>
          </cell>
          <cell r="P2965">
            <v>24</v>
          </cell>
          <cell r="Q2965">
            <v>117.02</v>
          </cell>
          <cell r="R2965">
            <v>4.8757999999999999</v>
          </cell>
          <cell r="S2965">
            <v>0</v>
          </cell>
          <cell r="T2965">
            <v>0</v>
          </cell>
          <cell r="U2965">
            <v>0</v>
          </cell>
          <cell r="V2965">
            <v>0</v>
          </cell>
          <cell r="W2965">
            <v>0</v>
          </cell>
          <cell r="X2965">
            <v>0</v>
          </cell>
          <cell r="Y2965">
            <v>0</v>
          </cell>
          <cell r="Z2965">
            <v>24</v>
          </cell>
          <cell r="AA2965">
            <v>117.02</v>
          </cell>
          <cell r="AB2965">
            <v>24</v>
          </cell>
          <cell r="AC2965">
            <v>117.02</v>
          </cell>
          <cell r="AD2965">
            <v>0</v>
          </cell>
          <cell r="AE2965">
            <v>0</v>
          </cell>
          <cell r="AF2965">
            <v>0</v>
          </cell>
        </row>
        <row r="2966">
          <cell r="A2966" t="str">
            <v>XP09/71590/00348</v>
          </cell>
          <cell r="B2966" t="str">
            <v>INV-OPR-ESTOC</v>
          </cell>
          <cell r="C2966" t="str">
            <v>Paper</v>
          </cell>
          <cell r="D2966" t="str">
            <v>PLANIFICACIÓ ESTRATÈGICA DE MÀRQUETING</v>
          </cell>
          <cell r="E2966">
            <v>20</v>
          </cell>
          <cell r="F2966">
            <v>3.3449</v>
          </cell>
          <cell r="G2966">
            <v>66.900000000000006</v>
          </cell>
          <cell r="H2966">
            <v>0</v>
          </cell>
          <cell r="I2966">
            <v>0</v>
          </cell>
          <cell r="J2966">
            <v>0</v>
          </cell>
          <cell r="K2966">
            <v>0</v>
          </cell>
          <cell r="L2966">
            <v>0</v>
          </cell>
          <cell r="M2966">
            <v>0</v>
          </cell>
          <cell r="N2966">
            <v>0</v>
          </cell>
          <cell r="O2966">
            <v>0</v>
          </cell>
          <cell r="P2966">
            <v>20</v>
          </cell>
          <cell r="Q2966">
            <v>66.900000000000006</v>
          </cell>
          <cell r="R2966">
            <v>3.3449</v>
          </cell>
          <cell r="S2966">
            <v>0</v>
          </cell>
          <cell r="T2966">
            <v>0</v>
          </cell>
          <cell r="U2966">
            <v>0</v>
          </cell>
          <cell r="V2966">
            <v>0</v>
          </cell>
          <cell r="W2966">
            <v>0</v>
          </cell>
          <cell r="X2966">
            <v>0</v>
          </cell>
          <cell r="Y2966">
            <v>0</v>
          </cell>
          <cell r="Z2966">
            <v>20</v>
          </cell>
          <cell r="AA2966">
            <v>66.900000000000006</v>
          </cell>
          <cell r="AB2966">
            <v>20</v>
          </cell>
          <cell r="AC2966">
            <v>66.900000000000006</v>
          </cell>
          <cell r="AD2966">
            <v>0</v>
          </cell>
          <cell r="AE2966">
            <v>0</v>
          </cell>
          <cell r="AF2966">
            <v>0</v>
          </cell>
        </row>
        <row r="2967">
          <cell r="A2967" t="str">
            <v>XP09/71591/00315</v>
          </cell>
          <cell r="B2967" t="str">
            <v>INV-OPR-ESTOC</v>
          </cell>
          <cell r="C2967" t="str">
            <v>Paper</v>
          </cell>
          <cell r="D2967" t="str">
            <v>MÀRQUETING ELECTRÒNIC</v>
          </cell>
          <cell r="E2967">
            <v>58</v>
          </cell>
          <cell r="F2967">
            <v>7.3177000000000003</v>
          </cell>
          <cell r="G2967">
            <v>424.43</v>
          </cell>
          <cell r="H2967">
            <v>0</v>
          </cell>
          <cell r="I2967">
            <v>0</v>
          </cell>
          <cell r="J2967">
            <v>0</v>
          </cell>
          <cell r="K2967">
            <v>0</v>
          </cell>
          <cell r="L2967">
            <v>0</v>
          </cell>
          <cell r="M2967">
            <v>0</v>
          </cell>
          <cell r="N2967">
            <v>0</v>
          </cell>
          <cell r="O2967">
            <v>0</v>
          </cell>
          <cell r="P2967">
            <v>58</v>
          </cell>
          <cell r="Q2967">
            <v>424.43</v>
          </cell>
          <cell r="R2967">
            <v>7.3177000000000003</v>
          </cell>
          <cell r="S2967">
            <v>0</v>
          </cell>
          <cell r="T2967">
            <v>0</v>
          </cell>
          <cell r="U2967">
            <v>0</v>
          </cell>
          <cell r="V2967">
            <v>4</v>
          </cell>
          <cell r="W2967">
            <v>4</v>
          </cell>
          <cell r="X2967">
            <v>6.8965517241379226E-2</v>
          </cell>
          <cell r="Y2967">
            <v>29.27</v>
          </cell>
          <cell r="Z2967">
            <v>54</v>
          </cell>
          <cell r="AA2967">
            <v>395.16</v>
          </cell>
          <cell r="AB2967">
            <v>54</v>
          </cell>
          <cell r="AC2967">
            <v>395.16</v>
          </cell>
          <cell r="AD2967">
            <v>0</v>
          </cell>
          <cell r="AE2967">
            <v>0</v>
          </cell>
          <cell r="AF2967">
            <v>0</v>
          </cell>
        </row>
        <row r="2968">
          <cell r="A2968" t="str">
            <v>XP09/71601/00407</v>
          </cell>
          <cell r="B2968" t="str">
            <v>INV-OPR-ESTOC</v>
          </cell>
          <cell r="C2968" t="str">
            <v>Paper</v>
          </cell>
          <cell r="D2968" t="str">
            <v>DIRECCIÓN PUBLICITARIA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  <cell r="L2968">
            <v>0</v>
          </cell>
          <cell r="M2968">
            <v>0</v>
          </cell>
          <cell r="N2968">
            <v>0</v>
          </cell>
          <cell r="O2968">
            <v>0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  <cell r="T2968">
            <v>0</v>
          </cell>
          <cell r="U2968">
            <v>0</v>
          </cell>
          <cell r="V2968">
            <v>0</v>
          </cell>
          <cell r="W2968">
            <v>0</v>
          </cell>
          <cell r="X2968">
            <v>0</v>
          </cell>
          <cell r="Y2968">
            <v>0</v>
          </cell>
          <cell r="Z2968">
            <v>0</v>
          </cell>
          <cell r="AA2968">
            <v>0</v>
          </cell>
          <cell r="AB2968">
            <v>0</v>
          </cell>
          <cell r="AC2968">
            <v>0</v>
          </cell>
          <cell r="AD2968">
            <v>0</v>
          </cell>
          <cell r="AE2968">
            <v>0</v>
          </cell>
          <cell r="AF2968">
            <v>0</v>
          </cell>
        </row>
        <row r="2969">
          <cell r="A2969" t="str">
            <v>XP09/74511/00400</v>
          </cell>
          <cell r="B2969" t="str">
            <v>INV-OPR-ESTOC</v>
          </cell>
          <cell r="C2969" t="str">
            <v>Paper</v>
          </cell>
          <cell r="D2969" t="str">
            <v>EL MUNDO CLÁSICO I</v>
          </cell>
          <cell r="E2969">
            <v>7</v>
          </cell>
          <cell r="F2969">
            <v>6.6616</v>
          </cell>
          <cell r="G2969">
            <v>46.63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  <cell r="L2969">
            <v>0</v>
          </cell>
          <cell r="M2969">
            <v>0</v>
          </cell>
          <cell r="N2969">
            <v>0</v>
          </cell>
          <cell r="O2969">
            <v>0</v>
          </cell>
          <cell r="P2969">
            <v>7</v>
          </cell>
          <cell r="Q2969">
            <v>46.63</v>
          </cell>
          <cell r="R2969">
            <v>6.6616</v>
          </cell>
          <cell r="S2969">
            <v>0</v>
          </cell>
          <cell r="T2969">
            <v>0</v>
          </cell>
          <cell r="U2969">
            <v>0</v>
          </cell>
          <cell r="V2969">
            <v>0</v>
          </cell>
          <cell r="W2969">
            <v>0</v>
          </cell>
          <cell r="X2969">
            <v>0</v>
          </cell>
          <cell r="Y2969">
            <v>0</v>
          </cell>
          <cell r="Z2969">
            <v>7</v>
          </cell>
          <cell r="AA2969">
            <v>46.63</v>
          </cell>
          <cell r="AB2969">
            <v>7</v>
          </cell>
          <cell r="AC2969">
            <v>46.63</v>
          </cell>
          <cell r="AD2969">
            <v>0</v>
          </cell>
          <cell r="AE2969">
            <v>0</v>
          </cell>
          <cell r="AF2969">
            <v>0</v>
          </cell>
        </row>
        <row r="2970">
          <cell r="A2970" t="str">
            <v>XP09/74529/00360</v>
          </cell>
          <cell r="B2970" t="str">
            <v>INV-OPR-ESTOC</v>
          </cell>
          <cell r="C2970" t="str">
            <v>Paper</v>
          </cell>
          <cell r="D2970" t="str">
            <v>HISTORIA IV. EL SIGLO DE LOS CONTRASTES</v>
          </cell>
          <cell r="E2970">
            <v>24</v>
          </cell>
          <cell r="F2970">
            <v>5.4588999999999999</v>
          </cell>
          <cell r="G2970">
            <v>131.01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  <cell r="L2970">
            <v>0</v>
          </cell>
          <cell r="M2970">
            <v>0</v>
          </cell>
          <cell r="N2970">
            <v>0</v>
          </cell>
          <cell r="O2970">
            <v>0</v>
          </cell>
          <cell r="P2970">
            <v>24</v>
          </cell>
          <cell r="Q2970">
            <v>131.01</v>
          </cell>
          <cell r="R2970">
            <v>5.4588999999999999</v>
          </cell>
          <cell r="S2970">
            <v>0</v>
          </cell>
          <cell r="T2970">
            <v>0</v>
          </cell>
          <cell r="U2970">
            <v>0</v>
          </cell>
          <cell r="V2970">
            <v>0</v>
          </cell>
          <cell r="W2970">
            <v>0</v>
          </cell>
          <cell r="X2970">
            <v>0</v>
          </cell>
          <cell r="Y2970">
            <v>0</v>
          </cell>
          <cell r="Z2970">
            <v>24</v>
          </cell>
          <cell r="AA2970">
            <v>131.01</v>
          </cell>
          <cell r="AB2970">
            <v>24</v>
          </cell>
          <cell r="AC2970">
            <v>131.01</v>
          </cell>
          <cell r="AD2970">
            <v>0</v>
          </cell>
          <cell r="AE2970">
            <v>0</v>
          </cell>
          <cell r="AF2970">
            <v>0</v>
          </cell>
        </row>
        <row r="2971">
          <cell r="A2971" t="str">
            <v>XP09/74559/00385</v>
          </cell>
          <cell r="B2971" t="str">
            <v>INV-OPR-ESTOC</v>
          </cell>
          <cell r="C2971" t="str">
            <v>PAPER</v>
          </cell>
          <cell r="D2971" t="str">
            <v>TEORÍAS Y SISTEMAS POLÍTICOS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  <cell r="K2971">
            <v>0</v>
          </cell>
          <cell r="L2971">
            <v>0</v>
          </cell>
          <cell r="M2971">
            <v>0</v>
          </cell>
          <cell r="N2971">
            <v>0</v>
          </cell>
          <cell r="O2971">
            <v>0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  <cell r="T2971">
            <v>0</v>
          </cell>
          <cell r="U2971">
            <v>0</v>
          </cell>
          <cell r="V2971">
            <v>0</v>
          </cell>
          <cell r="W2971">
            <v>0</v>
          </cell>
          <cell r="X2971">
            <v>0</v>
          </cell>
          <cell r="Y2971">
            <v>0</v>
          </cell>
          <cell r="Z2971">
            <v>0</v>
          </cell>
          <cell r="AA2971">
            <v>0</v>
          </cell>
          <cell r="AB2971">
            <v>0</v>
          </cell>
          <cell r="AC2971">
            <v>0</v>
          </cell>
          <cell r="AD2971">
            <v>0</v>
          </cell>
          <cell r="AE2971">
            <v>0</v>
          </cell>
          <cell r="AF2971">
            <v>0</v>
          </cell>
        </row>
        <row r="2972">
          <cell r="A2972" t="str">
            <v>XP09/80526/00373</v>
          </cell>
          <cell r="B2972" t="str">
            <v>INV-OPR-ESTOC</v>
          </cell>
          <cell r="C2972" t="str">
            <v>Paper</v>
          </cell>
          <cell r="D2972" t="str">
            <v>GUÍA DE EVALUACIÓN PSICOLÓGICA</v>
          </cell>
          <cell r="E2972">
            <v>1</v>
          </cell>
          <cell r="F2972">
            <v>4.4878</v>
          </cell>
          <cell r="G2972">
            <v>4.49</v>
          </cell>
          <cell r="H2972">
            <v>0</v>
          </cell>
          <cell r="I2972">
            <v>0</v>
          </cell>
          <cell r="J2972">
            <v>0</v>
          </cell>
          <cell r="K2972">
            <v>0</v>
          </cell>
          <cell r="L2972">
            <v>4</v>
          </cell>
          <cell r="M2972">
            <v>0</v>
          </cell>
          <cell r="N2972">
            <v>0</v>
          </cell>
          <cell r="O2972">
            <v>0</v>
          </cell>
          <cell r="P2972">
            <v>5</v>
          </cell>
          <cell r="Q2972">
            <v>4.49</v>
          </cell>
          <cell r="R2972">
            <v>0.89759999999999995</v>
          </cell>
          <cell r="S2972">
            <v>0</v>
          </cell>
          <cell r="T2972">
            <v>0</v>
          </cell>
          <cell r="U2972">
            <v>0</v>
          </cell>
          <cell r="V2972">
            <v>0</v>
          </cell>
          <cell r="W2972">
            <v>0</v>
          </cell>
          <cell r="X2972">
            <v>0</v>
          </cell>
          <cell r="Y2972">
            <v>0</v>
          </cell>
          <cell r="Z2972">
            <v>5</v>
          </cell>
          <cell r="AA2972">
            <v>4.49</v>
          </cell>
          <cell r="AB2972">
            <v>5</v>
          </cell>
          <cell r="AC2972">
            <v>4.49</v>
          </cell>
          <cell r="AD2972">
            <v>0</v>
          </cell>
          <cell r="AE2972">
            <v>0</v>
          </cell>
          <cell r="AF2972">
            <v>0</v>
          </cell>
        </row>
        <row r="2973">
          <cell r="A2973" t="str">
            <v>XP09/80532/00366</v>
          </cell>
          <cell r="B2973" t="str">
            <v>INV-OPR-ESTOC</v>
          </cell>
          <cell r="C2973" t="str">
            <v>Paper</v>
          </cell>
          <cell r="D2973" t="str">
            <v>GUÍA DE PSICOPATOLOGÍA INFANTIL</v>
          </cell>
          <cell r="E2973">
            <v>10</v>
          </cell>
          <cell r="F2973">
            <v>4.7298999999999998</v>
          </cell>
          <cell r="G2973">
            <v>47.3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  <cell r="L2973">
            <v>0</v>
          </cell>
          <cell r="M2973">
            <v>0</v>
          </cell>
          <cell r="N2973">
            <v>0</v>
          </cell>
          <cell r="O2973">
            <v>0</v>
          </cell>
          <cell r="P2973">
            <v>10</v>
          </cell>
          <cell r="Q2973">
            <v>47.3</v>
          </cell>
          <cell r="R2973">
            <v>4.7298999999999998</v>
          </cell>
          <cell r="S2973">
            <v>0</v>
          </cell>
          <cell r="T2973">
            <v>0</v>
          </cell>
          <cell r="U2973">
            <v>0</v>
          </cell>
          <cell r="V2973">
            <v>0</v>
          </cell>
          <cell r="W2973">
            <v>0</v>
          </cell>
          <cell r="X2973">
            <v>0</v>
          </cell>
          <cell r="Y2973">
            <v>0</v>
          </cell>
          <cell r="Z2973">
            <v>10</v>
          </cell>
          <cell r="AA2973">
            <v>47.3</v>
          </cell>
          <cell r="AB2973">
            <v>10</v>
          </cell>
          <cell r="AC2973">
            <v>47.3</v>
          </cell>
          <cell r="AD2973">
            <v>0</v>
          </cell>
          <cell r="AE2973">
            <v>0</v>
          </cell>
          <cell r="AF2973">
            <v>0</v>
          </cell>
        </row>
        <row r="2974">
          <cell r="A2974" t="str">
            <v>XP09/80533/00431</v>
          </cell>
          <cell r="B2974" t="str">
            <v>INV-OPR-ESTOC</v>
          </cell>
          <cell r="C2974" t="str">
            <v>Paper</v>
          </cell>
          <cell r="D2974" t="str">
            <v>PRINCIPIOS DE EVALUACIÓN EN CLÍNICA Y SALUD</v>
          </cell>
          <cell r="E2974">
            <v>23</v>
          </cell>
          <cell r="F2974">
            <v>5.7140000000000004</v>
          </cell>
          <cell r="G2974">
            <v>131.41999999999999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2</v>
          </cell>
          <cell r="M2974">
            <v>0</v>
          </cell>
          <cell r="N2974">
            <v>0</v>
          </cell>
          <cell r="O2974">
            <v>0</v>
          </cell>
          <cell r="P2974">
            <v>25</v>
          </cell>
          <cell r="Q2974">
            <v>131.41999999999999</v>
          </cell>
          <cell r="R2974">
            <v>5.2568999999999999</v>
          </cell>
          <cell r="S2974">
            <v>0</v>
          </cell>
          <cell r="T2974">
            <v>0</v>
          </cell>
          <cell r="U2974">
            <v>0</v>
          </cell>
          <cell r="V2974">
            <v>0</v>
          </cell>
          <cell r="W2974">
            <v>0</v>
          </cell>
          <cell r="X2974">
            <v>0</v>
          </cell>
          <cell r="Y2974">
            <v>0</v>
          </cell>
          <cell r="Z2974">
            <v>25</v>
          </cell>
          <cell r="AA2974">
            <v>131.41999999999999</v>
          </cell>
          <cell r="AB2974">
            <v>25</v>
          </cell>
          <cell r="AC2974">
            <v>131.41999999999999</v>
          </cell>
          <cell r="AD2974">
            <v>0</v>
          </cell>
          <cell r="AE2974">
            <v>0</v>
          </cell>
          <cell r="AF2974">
            <v>0</v>
          </cell>
        </row>
        <row r="2975">
          <cell r="A2975" t="str">
            <v>XP09/80542/00395</v>
          </cell>
          <cell r="B2975" t="str">
            <v>INV-OPR-ESTOC</v>
          </cell>
          <cell r="C2975" t="str">
            <v>Paper</v>
          </cell>
          <cell r="D2975" t="str">
            <v>DINÁMICA DE GRUPOS</v>
          </cell>
          <cell r="E2975">
            <v>2</v>
          </cell>
          <cell r="F2975">
            <v>4.2198000000000002</v>
          </cell>
          <cell r="G2975">
            <v>8.44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  <cell r="M2975">
            <v>0</v>
          </cell>
          <cell r="N2975">
            <v>0</v>
          </cell>
          <cell r="O2975">
            <v>0</v>
          </cell>
          <cell r="P2975">
            <v>2</v>
          </cell>
          <cell r="Q2975">
            <v>8.44</v>
          </cell>
          <cell r="R2975">
            <v>4.2198000000000002</v>
          </cell>
          <cell r="S2975">
            <v>0</v>
          </cell>
          <cell r="T2975">
            <v>0</v>
          </cell>
          <cell r="U2975">
            <v>0</v>
          </cell>
          <cell r="V2975">
            <v>0</v>
          </cell>
          <cell r="W2975">
            <v>0</v>
          </cell>
          <cell r="X2975">
            <v>0</v>
          </cell>
          <cell r="Y2975">
            <v>0</v>
          </cell>
          <cell r="Z2975">
            <v>2</v>
          </cell>
          <cell r="AA2975">
            <v>8.44</v>
          </cell>
          <cell r="AB2975">
            <v>2</v>
          </cell>
          <cell r="AC2975">
            <v>8.44</v>
          </cell>
          <cell r="AD2975">
            <v>0</v>
          </cell>
          <cell r="AE2975">
            <v>0</v>
          </cell>
          <cell r="AF2975">
            <v>0</v>
          </cell>
        </row>
        <row r="2976">
          <cell r="A2976" t="str">
            <v>XP09/80548/00290</v>
          </cell>
          <cell r="B2976" t="str">
            <v>INV-OPR-ESTOC</v>
          </cell>
          <cell r="C2976" t="str">
            <v>Paper</v>
          </cell>
          <cell r="D2976" t="str">
            <v>ESTIMULACIÓN COGNITIVA</v>
          </cell>
          <cell r="E2976">
            <v>31</v>
          </cell>
          <cell r="F2976">
            <v>8.5569000000000006</v>
          </cell>
          <cell r="G2976">
            <v>265.26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  <cell r="L2976">
            <v>2</v>
          </cell>
          <cell r="M2976">
            <v>0</v>
          </cell>
          <cell r="N2976">
            <v>0</v>
          </cell>
          <cell r="O2976">
            <v>0</v>
          </cell>
          <cell r="P2976">
            <v>33</v>
          </cell>
          <cell r="Q2976">
            <v>265.26</v>
          </cell>
          <cell r="R2976">
            <v>8.0382999999999996</v>
          </cell>
          <cell r="S2976">
            <v>0</v>
          </cell>
          <cell r="T2976">
            <v>0</v>
          </cell>
          <cell r="U2976">
            <v>0</v>
          </cell>
          <cell r="V2976">
            <v>0</v>
          </cell>
          <cell r="W2976">
            <v>0</v>
          </cell>
          <cell r="X2976">
            <v>0</v>
          </cell>
          <cell r="Y2976">
            <v>0</v>
          </cell>
          <cell r="Z2976">
            <v>33</v>
          </cell>
          <cell r="AA2976">
            <v>265.26</v>
          </cell>
          <cell r="AB2976">
            <v>33</v>
          </cell>
          <cell r="AC2976">
            <v>265.26</v>
          </cell>
          <cell r="AD2976">
            <v>0</v>
          </cell>
          <cell r="AE2976">
            <v>0</v>
          </cell>
          <cell r="AF2976">
            <v>0</v>
          </cell>
        </row>
        <row r="2977">
          <cell r="A2977" t="str">
            <v>XP09/81031/00378</v>
          </cell>
          <cell r="B2977" t="str">
            <v>INV-OPR-ESTOC</v>
          </cell>
          <cell r="C2977" t="str">
            <v>Paper</v>
          </cell>
          <cell r="D2977" t="str">
            <v>SISTEMAS DE GESTIÓN DE BASE DE DATOS</v>
          </cell>
          <cell r="E2977">
            <v>1</v>
          </cell>
          <cell r="F2977">
            <v>6.3337000000000003</v>
          </cell>
          <cell r="G2977">
            <v>6.33</v>
          </cell>
          <cell r="H2977">
            <v>0</v>
          </cell>
          <cell r="I2977">
            <v>0</v>
          </cell>
          <cell r="J2977">
            <v>0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  <cell r="O2977">
            <v>0</v>
          </cell>
          <cell r="P2977">
            <v>1</v>
          </cell>
          <cell r="Q2977">
            <v>6.33</v>
          </cell>
          <cell r="R2977">
            <v>6.3337000000000003</v>
          </cell>
          <cell r="S2977">
            <v>0</v>
          </cell>
          <cell r="T2977">
            <v>0</v>
          </cell>
          <cell r="U2977">
            <v>0</v>
          </cell>
          <cell r="V2977">
            <v>0</v>
          </cell>
          <cell r="W2977">
            <v>0</v>
          </cell>
          <cell r="X2977">
            <v>0</v>
          </cell>
          <cell r="Y2977">
            <v>0</v>
          </cell>
          <cell r="Z2977">
            <v>1</v>
          </cell>
          <cell r="AA2977">
            <v>6.33</v>
          </cell>
          <cell r="AB2977">
            <v>1</v>
          </cell>
          <cell r="AC2977">
            <v>6.33</v>
          </cell>
          <cell r="AD2977">
            <v>0</v>
          </cell>
          <cell r="AE2977">
            <v>0</v>
          </cell>
          <cell r="AF2977">
            <v>0</v>
          </cell>
        </row>
        <row r="2978">
          <cell r="A2978" t="str">
            <v>XP09/81052/00054</v>
          </cell>
          <cell r="B2978" t="str">
            <v>INV-OPR-ESTOC</v>
          </cell>
          <cell r="C2978" t="str">
            <v>Paper</v>
          </cell>
          <cell r="D2978" t="str">
            <v>DIRECCIÓN ESTRATÉGICA DE LA TECNOLOGÍA DE LA INFORMACIÓN</v>
          </cell>
          <cell r="E2978">
            <v>21</v>
          </cell>
          <cell r="F2978">
            <v>5.2344999999999997</v>
          </cell>
          <cell r="G2978">
            <v>109.92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  <cell r="O2978">
            <v>0</v>
          </cell>
          <cell r="P2978">
            <v>21</v>
          </cell>
          <cell r="Q2978">
            <v>109.92</v>
          </cell>
          <cell r="R2978">
            <v>5.2344999999999997</v>
          </cell>
          <cell r="S2978">
            <v>0</v>
          </cell>
          <cell r="T2978">
            <v>0</v>
          </cell>
          <cell r="U2978">
            <v>0</v>
          </cell>
          <cell r="V2978">
            <v>0</v>
          </cell>
          <cell r="W2978">
            <v>0</v>
          </cell>
          <cell r="X2978">
            <v>0</v>
          </cell>
          <cell r="Y2978">
            <v>0</v>
          </cell>
          <cell r="Z2978">
            <v>21</v>
          </cell>
          <cell r="AA2978">
            <v>109.92</v>
          </cell>
          <cell r="AB2978">
            <v>21</v>
          </cell>
          <cell r="AC2978">
            <v>109.92</v>
          </cell>
          <cell r="AD2978">
            <v>0</v>
          </cell>
          <cell r="AE2978">
            <v>0</v>
          </cell>
          <cell r="AF2978">
            <v>0</v>
          </cell>
        </row>
        <row r="2979">
          <cell r="A2979" t="str">
            <v>XP09/87012/00422</v>
          </cell>
          <cell r="B2979" t="str">
            <v>INV-OPR-ESTOC</v>
          </cell>
          <cell r="C2979" t="str">
            <v>Paper</v>
          </cell>
          <cell r="D2979" t="str">
            <v>ECONOMIA CONTEMPORÀNIA DE L'ÀSIA ORIENTAL</v>
          </cell>
          <cell r="E2979">
            <v>2</v>
          </cell>
          <cell r="F2979">
            <v>6.6252000000000004</v>
          </cell>
          <cell r="G2979">
            <v>13.25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  <cell r="O2979">
            <v>0</v>
          </cell>
          <cell r="P2979">
            <v>2</v>
          </cell>
          <cell r="Q2979">
            <v>13.25</v>
          </cell>
          <cell r="R2979">
            <v>6.6252000000000004</v>
          </cell>
          <cell r="S2979">
            <v>0</v>
          </cell>
          <cell r="T2979">
            <v>0</v>
          </cell>
          <cell r="U2979">
            <v>0</v>
          </cell>
          <cell r="V2979">
            <v>0</v>
          </cell>
          <cell r="W2979">
            <v>0</v>
          </cell>
          <cell r="X2979">
            <v>0</v>
          </cell>
          <cell r="Y2979">
            <v>0</v>
          </cell>
          <cell r="Z2979">
            <v>2</v>
          </cell>
          <cell r="AA2979">
            <v>13.25</v>
          </cell>
          <cell r="AB2979">
            <v>2</v>
          </cell>
          <cell r="AC2979">
            <v>13.25</v>
          </cell>
          <cell r="AD2979">
            <v>0</v>
          </cell>
          <cell r="AE2979">
            <v>0</v>
          </cell>
          <cell r="AF2979">
            <v>0</v>
          </cell>
        </row>
        <row r="2980">
          <cell r="A2980" t="str">
            <v>XP09/91433/00000</v>
          </cell>
          <cell r="B2980" t="str">
            <v>INV-OPR-ESTOC</v>
          </cell>
          <cell r="C2980" t="str">
            <v>Paper</v>
          </cell>
          <cell r="D2980" t="str">
            <v>DERECHO DE LA EMPRESA UOC - ROCA I JUNYENT - DEONT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  <cell r="O2980">
            <v>0</v>
          </cell>
          <cell r="P2980">
            <v>0</v>
          </cell>
          <cell r="Q2980">
            <v>0</v>
          </cell>
          <cell r="R2980">
            <v>0</v>
          </cell>
          <cell r="S2980">
            <v>0</v>
          </cell>
          <cell r="T2980">
            <v>0</v>
          </cell>
          <cell r="U2980">
            <v>0</v>
          </cell>
          <cell r="V2980">
            <v>0</v>
          </cell>
          <cell r="W2980">
            <v>0</v>
          </cell>
          <cell r="X2980">
            <v>0</v>
          </cell>
          <cell r="Y2980">
            <v>0</v>
          </cell>
          <cell r="Z2980">
            <v>0</v>
          </cell>
          <cell r="AA2980">
            <v>0</v>
          </cell>
          <cell r="AB2980">
            <v>0</v>
          </cell>
          <cell r="AC2980">
            <v>0</v>
          </cell>
          <cell r="AD2980">
            <v>0</v>
          </cell>
          <cell r="AE2980">
            <v>0</v>
          </cell>
          <cell r="AF2980">
            <v>0</v>
          </cell>
        </row>
        <row r="2981">
          <cell r="A2981" t="str">
            <v>XP09/91433/00001</v>
          </cell>
          <cell r="B2981" t="str">
            <v>INV-OPR-ESTOC</v>
          </cell>
          <cell r="C2981" t="str">
            <v>Paper</v>
          </cell>
          <cell r="D2981" t="str">
            <v>DERECHO DE LA EMPRESA UOC - ROCA I JUNYENT - NEGOC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  <cell r="O2981">
            <v>0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  <cell r="T2981">
            <v>0</v>
          </cell>
          <cell r="U2981">
            <v>0</v>
          </cell>
          <cell r="V2981">
            <v>0</v>
          </cell>
          <cell r="W2981">
            <v>0</v>
          </cell>
          <cell r="X2981">
            <v>0</v>
          </cell>
          <cell r="Y2981">
            <v>0</v>
          </cell>
          <cell r="Z2981">
            <v>0</v>
          </cell>
          <cell r="AA2981">
            <v>0</v>
          </cell>
          <cell r="AB2981">
            <v>0</v>
          </cell>
          <cell r="AC2981">
            <v>0</v>
          </cell>
          <cell r="AD2981">
            <v>0</v>
          </cell>
          <cell r="AE2981">
            <v>0</v>
          </cell>
          <cell r="AF2981">
            <v>0</v>
          </cell>
        </row>
        <row r="2982">
          <cell r="A2982" t="str">
            <v>XP09/91433/00002</v>
          </cell>
          <cell r="B2982" t="str">
            <v>INV-OPR-ESTOC</v>
          </cell>
          <cell r="C2982" t="str">
            <v>Paper</v>
          </cell>
          <cell r="D2982" t="str">
            <v>DERECHO DE LA EMPRESA UOC - ROCA I JUNYENT - DEREC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  <cell r="L2982">
            <v>0</v>
          </cell>
          <cell r="M2982">
            <v>0</v>
          </cell>
          <cell r="N2982">
            <v>0</v>
          </cell>
          <cell r="O2982">
            <v>0</v>
          </cell>
          <cell r="P2982">
            <v>0</v>
          </cell>
          <cell r="Q2982">
            <v>0</v>
          </cell>
          <cell r="R2982">
            <v>0</v>
          </cell>
          <cell r="S2982">
            <v>0</v>
          </cell>
          <cell r="T2982">
            <v>0</v>
          </cell>
          <cell r="U2982">
            <v>0</v>
          </cell>
          <cell r="V2982">
            <v>0</v>
          </cell>
          <cell r="W2982">
            <v>0</v>
          </cell>
          <cell r="X2982">
            <v>0</v>
          </cell>
          <cell r="Y2982">
            <v>0</v>
          </cell>
          <cell r="Z2982">
            <v>0</v>
          </cell>
          <cell r="AA2982">
            <v>0</v>
          </cell>
          <cell r="AB2982">
            <v>0</v>
          </cell>
          <cell r="AC2982">
            <v>0</v>
          </cell>
          <cell r="AD2982">
            <v>0</v>
          </cell>
          <cell r="AE2982">
            <v>0</v>
          </cell>
          <cell r="AF2982">
            <v>0</v>
          </cell>
        </row>
        <row r="2983">
          <cell r="A2983" t="str">
            <v>XP09/91433/00003</v>
          </cell>
          <cell r="B2983" t="str">
            <v>INV-OPR-ESTOC</v>
          </cell>
          <cell r="C2983" t="str">
            <v>Paper</v>
          </cell>
          <cell r="D2983" t="str">
            <v>DERECHO DE LA EMPRESA UOC - ROCA I JUNYENT - FUSIO</v>
          </cell>
          <cell r="E2983">
            <v>0</v>
          </cell>
          <cell r="F2983">
            <v>0</v>
          </cell>
          <cell r="G2983">
            <v>0</v>
          </cell>
          <cell r="H2983">
            <v>0</v>
          </cell>
          <cell r="I2983">
            <v>0</v>
          </cell>
          <cell r="J2983">
            <v>0</v>
          </cell>
          <cell r="K2983">
            <v>0</v>
          </cell>
          <cell r="L2983">
            <v>0</v>
          </cell>
          <cell r="M2983">
            <v>0</v>
          </cell>
          <cell r="N2983">
            <v>0</v>
          </cell>
          <cell r="O2983">
            <v>0</v>
          </cell>
          <cell r="P2983">
            <v>0</v>
          </cell>
          <cell r="Q2983">
            <v>0</v>
          </cell>
          <cell r="R2983">
            <v>0</v>
          </cell>
          <cell r="S2983">
            <v>0</v>
          </cell>
          <cell r="T2983">
            <v>0</v>
          </cell>
          <cell r="U2983">
            <v>0</v>
          </cell>
          <cell r="V2983">
            <v>0</v>
          </cell>
          <cell r="W2983">
            <v>0</v>
          </cell>
          <cell r="X2983">
            <v>0</v>
          </cell>
          <cell r="Y2983">
            <v>0</v>
          </cell>
          <cell r="Z2983">
            <v>0</v>
          </cell>
          <cell r="AA2983">
            <v>0</v>
          </cell>
          <cell r="AB2983">
            <v>0</v>
          </cell>
          <cell r="AC2983">
            <v>0</v>
          </cell>
          <cell r="AD2983">
            <v>0</v>
          </cell>
          <cell r="AE2983">
            <v>0</v>
          </cell>
          <cell r="AF2983">
            <v>0</v>
          </cell>
        </row>
        <row r="2984">
          <cell r="A2984" t="str">
            <v>XP09/B0146/00010</v>
          </cell>
          <cell r="B2984" t="str">
            <v>INV-OPR-ESTOC</v>
          </cell>
          <cell r="C2984" t="str">
            <v>Paper</v>
          </cell>
          <cell r="D2984" t="str">
            <v>DIRECCIÓN DE LA COMUNICACIÓN</v>
          </cell>
          <cell r="E2984">
            <v>13</v>
          </cell>
          <cell r="F2984">
            <v>11.3972</v>
          </cell>
          <cell r="G2984">
            <v>148.16</v>
          </cell>
          <cell r="H2984">
            <v>0</v>
          </cell>
          <cell r="I2984">
            <v>0</v>
          </cell>
          <cell r="J2984">
            <v>0</v>
          </cell>
          <cell r="K2984">
            <v>0</v>
          </cell>
          <cell r="L2984">
            <v>0</v>
          </cell>
          <cell r="M2984">
            <v>0</v>
          </cell>
          <cell r="N2984">
            <v>0</v>
          </cell>
          <cell r="O2984">
            <v>0</v>
          </cell>
          <cell r="P2984">
            <v>13</v>
          </cell>
          <cell r="Q2984">
            <v>148.16</v>
          </cell>
          <cell r="R2984">
            <v>11.3972</v>
          </cell>
          <cell r="S2984">
            <v>0</v>
          </cell>
          <cell r="T2984">
            <v>0</v>
          </cell>
          <cell r="U2984">
            <v>0</v>
          </cell>
          <cell r="V2984">
            <v>0</v>
          </cell>
          <cell r="W2984">
            <v>0</v>
          </cell>
          <cell r="X2984">
            <v>0</v>
          </cell>
          <cell r="Y2984">
            <v>0</v>
          </cell>
          <cell r="Z2984">
            <v>13</v>
          </cell>
          <cell r="AA2984">
            <v>148.16</v>
          </cell>
          <cell r="AB2984">
            <v>13</v>
          </cell>
          <cell r="AC2984">
            <v>148.16</v>
          </cell>
          <cell r="AD2984">
            <v>0</v>
          </cell>
          <cell r="AE2984">
            <v>0</v>
          </cell>
          <cell r="AF2984">
            <v>0</v>
          </cell>
        </row>
        <row r="2985">
          <cell r="A2985" t="str">
            <v>XP09/B0181/00037</v>
          </cell>
          <cell r="B2985" t="str">
            <v>INV-OPR-ESTOC</v>
          </cell>
          <cell r="C2985" t="str">
            <v>Paper</v>
          </cell>
          <cell r="D2985" t="str">
            <v>IMPOSICIÓN PATRIMONIAL E IMPUESTOS AUTONÓMICOS Y L</v>
          </cell>
          <cell r="E2985">
            <v>16</v>
          </cell>
          <cell r="F2985">
            <v>6.9989999999999997</v>
          </cell>
          <cell r="G2985">
            <v>111.98</v>
          </cell>
          <cell r="H2985">
            <v>0</v>
          </cell>
          <cell r="I2985">
            <v>0</v>
          </cell>
          <cell r="J2985">
            <v>0</v>
          </cell>
          <cell r="K2985">
            <v>0</v>
          </cell>
          <cell r="L2985">
            <v>0</v>
          </cell>
          <cell r="M2985">
            <v>0</v>
          </cell>
          <cell r="N2985">
            <v>0</v>
          </cell>
          <cell r="O2985">
            <v>0</v>
          </cell>
          <cell r="P2985">
            <v>16</v>
          </cell>
          <cell r="Q2985">
            <v>111.98</v>
          </cell>
          <cell r="R2985">
            <v>6.9989999999999997</v>
          </cell>
          <cell r="S2985">
            <v>0</v>
          </cell>
          <cell r="T2985">
            <v>3</v>
          </cell>
          <cell r="U2985">
            <v>0</v>
          </cell>
          <cell r="V2985">
            <v>0</v>
          </cell>
          <cell r="W2985">
            <v>3</v>
          </cell>
          <cell r="X2985">
            <v>0.1875</v>
          </cell>
          <cell r="Y2985">
            <v>21</v>
          </cell>
          <cell r="Z2985">
            <v>13</v>
          </cell>
          <cell r="AA2985">
            <v>90.99</v>
          </cell>
          <cell r="AB2985">
            <v>13</v>
          </cell>
          <cell r="AC2985">
            <v>90.99</v>
          </cell>
          <cell r="AD2985">
            <v>0</v>
          </cell>
          <cell r="AE2985">
            <v>0</v>
          </cell>
          <cell r="AF2985">
            <v>0</v>
          </cell>
        </row>
        <row r="2986">
          <cell r="A2986" t="str">
            <v>XP09/B0292/00247</v>
          </cell>
          <cell r="B2986" t="str">
            <v>INV-OPR-ESTOC</v>
          </cell>
          <cell r="C2986" t="str">
            <v>Paper</v>
          </cell>
          <cell r="D2986" t="str">
            <v>MEDICINA EN INTERNET</v>
          </cell>
          <cell r="E2986">
            <v>20</v>
          </cell>
          <cell r="F2986">
            <v>2.3060999999999998</v>
          </cell>
          <cell r="G2986">
            <v>46.12</v>
          </cell>
          <cell r="H2986">
            <v>0</v>
          </cell>
          <cell r="I2986">
            <v>0</v>
          </cell>
          <cell r="J2986">
            <v>0</v>
          </cell>
          <cell r="K2986">
            <v>0</v>
          </cell>
          <cell r="L2986">
            <v>0</v>
          </cell>
          <cell r="M2986">
            <v>0</v>
          </cell>
          <cell r="N2986">
            <v>0</v>
          </cell>
          <cell r="O2986">
            <v>0</v>
          </cell>
          <cell r="P2986">
            <v>20</v>
          </cell>
          <cell r="Q2986">
            <v>46.12</v>
          </cell>
          <cell r="R2986">
            <v>2.3060999999999998</v>
          </cell>
          <cell r="S2986">
            <v>0</v>
          </cell>
          <cell r="T2986">
            <v>1</v>
          </cell>
          <cell r="U2986">
            <v>0</v>
          </cell>
          <cell r="V2986">
            <v>0</v>
          </cell>
          <cell r="W2986">
            <v>1</v>
          </cell>
          <cell r="X2986">
            <v>0.05</v>
          </cell>
          <cell r="Y2986">
            <v>2.31</v>
          </cell>
          <cell r="Z2986">
            <v>19</v>
          </cell>
          <cell r="AA2986">
            <v>43.82</v>
          </cell>
          <cell r="AB2986">
            <v>19</v>
          </cell>
          <cell r="AC2986">
            <v>43.82</v>
          </cell>
          <cell r="AD2986">
            <v>0</v>
          </cell>
          <cell r="AE2986">
            <v>0</v>
          </cell>
          <cell r="AF2986">
            <v>0</v>
          </cell>
        </row>
        <row r="2987">
          <cell r="A2987" t="str">
            <v>XP09/B0444/00111</v>
          </cell>
          <cell r="B2987" t="str">
            <v>INV-OPR-ESTOC</v>
          </cell>
          <cell r="C2987" t="str">
            <v>Paper</v>
          </cell>
          <cell r="D2987" t="str">
            <v>DESARROLLO DE APLICACIONES WEB</v>
          </cell>
          <cell r="E2987">
            <v>1</v>
          </cell>
          <cell r="F2987">
            <v>3.9777</v>
          </cell>
          <cell r="G2987">
            <v>3.98</v>
          </cell>
          <cell r="H2987">
            <v>0</v>
          </cell>
          <cell r="I2987">
            <v>4</v>
          </cell>
          <cell r="J2987">
            <v>0</v>
          </cell>
          <cell r="K2987">
            <v>0</v>
          </cell>
          <cell r="L2987">
            <v>0</v>
          </cell>
          <cell r="M2987">
            <v>4</v>
          </cell>
          <cell r="N2987">
            <v>16.149999999999999</v>
          </cell>
          <cell r="O2987">
            <v>4.0374999999999996</v>
          </cell>
          <cell r="P2987">
            <v>5</v>
          </cell>
          <cell r="Q2987">
            <v>20.13</v>
          </cell>
          <cell r="R2987">
            <v>4.0255999999999998</v>
          </cell>
          <cell r="S2987">
            <v>0</v>
          </cell>
          <cell r="T2987">
            <v>4</v>
          </cell>
          <cell r="U2987">
            <v>1</v>
          </cell>
          <cell r="V2987">
            <v>0</v>
          </cell>
          <cell r="W2987">
            <v>5</v>
          </cell>
          <cell r="X2987">
            <v>1</v>
          </cell>
          <cell r="Y2987">
            <v>20.13</v>
          </cell>
          <cell r="Z2987">
            <v>0</v>
          </cell>
          <cell r="AA2987">
            <v>0</v>
          </cell>
          <cell r="AB2987">
            <v>0</v>
          </cell>
          <cell r="AC2987">
            <v>0</v>
          </cell>
          <cell r="AD2987">
            <v>0</v>
          </cell>
          <cell r="AE2987">
            <v>0</v>
          </cell>
          <cell r="AF2987">
            <v>0</v>
          </cell>
        </row>
        <row r="2988">
          <cell r="A2988" t="str">
            <v>XP09/B0445/00124</v>
          </cell>
          <cell r="B2988" t="str">
            <v>INV-OPR-ESTOC</v>
          </cell>
          <cell r="C2988" t="str">
            <v>Paper</v>
          </cell>
          <cell r="D2988" t="str">
            <v>LINUX PARA TRADUCTORES</v>
          </cell>
          <cell r="E2988">
            <v>7</v>
          </cell>
          <cell r="F2988">
            <v>9.9405000000000001</v>
          </cell>
          <cell r="G2988">
            <v>69.58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  <cell r="L2988">
            <v>0</v>
          </cell>
          <cell r="M2988">
            <v>0</v>
          </cell>
          <cell r="N2988">
            <v>0</v>
          </cell>
          <cell r="O2988">
            <v>0</v>
          </cell>
          <cell r="P2988">
            <v>7</v>
          </cell>
          <cell r="Q2988">
            <v>69.58</v>
          </cell>
          <cell r="R2988">
            <v>9.9405000000000001</v>
          </cell>
          <cell r="S2988">
            <v>0</v>
          </cell>
          <cell r="T2988">
            <v>1</v>
          </cell>
          <cell r="U2988">
            <v>1</v>
          </cell>
          <cell r="V2988">
            <v>0</v>
          </cell>
          <cell r="W2988">
            <v>2</v>
          </cell>
          <cell r="X2988">
            <v>0.28571428571428603</v>
          </cell>
          <cell r="Y2988">
            <v>19.88</v>
          </cell>
          <cell r="Z2988">
            <v>5</v>
          </cell>
          <cell r="AA2988">
            <v>49.7</v>
          </cell>
          <cell r="AB2988">
            <v>5</v>
          </cell>
          <cell r="AC2988">
            <v>49.7</v>
          </cell>
          <cell r="AD2988">
            <v>0</v>
          </cell>
          <cell r="AE2988">
            <v>0</v>
          </cell>
          <cell r="AF2988">
            <v>0</v>
          </cell>
        </row>
        <row r="2989">
          <cell r="A2989" t="str">
            <v>XP09/B0458/00166</v>
          </cell>
          <cell r="B2989" t="str">
            <v>INV-OPR-ESTOC</v>
          </cell>
          <cell r="C2989" t="str">
            <v>Paper</v>
          </cell>
          <cell r="D2989" t="str">
            <v>EXPERTO EN APLICACIÓN DEL NUEVO PLAN GENERAL CONTA</v>
          </cell>
          <cell r="E2989">
            <v>3</v>
          </cell>
          <cell r="F2989">
            <v>8.2866999999999997</v>
          </cell>
          <cell r="G2989">
            <v>24.86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  <cell r="L2989">
            <v>0</v>
          </cell>
          <cell r="M2989">
            <v>0</v>
          </cell>
          <cell r="N2989">
            <v>0</v>
          </cell>
          <cell r="O2989">
            <v>0</v>
          </cell>
          <cell r="P2989">
            <v>3</v>
          </cell>
          <cell r="Q2989">
            <v>24.86</v>
          </cell>
          <cell r="R2989">
            <v>8.2866999999999997</v>
          </cell>
          <cell r="S2989">
            <v>0</v>
          </cell>
          <cell r="T2989">
            <v>0</v>
          </cell>
          <cell r="U2989">
            <v>0</v>
          </cell>
          <cell r="V2989">
            <v>0</v>
          </cell>
          <cell r="W2989">
            <v>0</v>
          </cell>
          <cell r="X2989">
            <v>0</v>
          </cell>
          <cell r="Y2989">
            <v>0</v>
          </cell>
          <cell r="Z2989">
            <v>3</v>
          </cell>
          <cell r="AA2989">
            <v>24.86</v>
          </cell>
          <cell r="AB2989">
            <v>3</v>
          </cell>
          <cell r="AC2989">
            <v>24.86</v>
          </cell>
          <cell r="AD2989">
            <v>0</v>
          </cell>
          <cell r="AE2989">
            <v>0</v>
          </cell>
          <cell r="AF2989">
            <v>0</v>
          </cell>
        </row>
        <row r="2990">
          <cell r="A2990" t="str">
            <v>XP09/B0548/00004</v>
          </cell>
          <cell r="B2990" t="str">
            <v>INV-OPR-ESTOC</v>
          </cell>
          <cell r="C2990" t="str">
            <v>Paper</v>
          </cell>
          <cell r="D2990" t="str">
            <v>BIOQUÍMICA Y FISIOLOGÍA DE LA NUTRICIÓN</v>
          </cell>
          <cell r="E2990">
            <v>7</v>
          </cell>
          <cell r="F2990">
            <v>5.8449</v>
          </cell>
          <cell r="G2990">
            <v>40.909999999999997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  <cell r="L2990">
            <v>0</v>
          </cell>
          <cell r="M2990">
            <v>0</v>
          </cell>
          <cell r="N2990">
            <v>0</v>
          </cell>
          <cell r="O2990">
            <v>0</v>
          </cell>
          <cell r="P2990">
            <v>7</v>
          </cell>
          <cell r="Q2990">
            <v>40.909999999999997</v>
          </cell>
          <cell r="R2990">
            <v>5.8449</v>
          </cell>
          <cell r="S2990">
            <v>0</v>
          </cell>
          <cell r="T2990">
            <v>0</v>
          </cell>
          <cell r="U2990">
            <v>0</v>
          </cell>
          <cell r="V2990">
            <v>0</v>
          </cell>
          <cell r="W2990">
            <v>0</v>
          </cell>
          <cell r="X2990">
            <v>0</v>
          </cell>
          <cell r="Y2990">
            <v>0</v>
          </cell>
          <cell r="Z2990">
            <v>7</v>
          </cell>
          <cell r="AA2990">
            <v>40.909999999999997</v>
          </cell>
          <cell r="AB2990">
            <v>7</v>
          </cell>
          <cell r="AC2990">
            <v>40.909999999999997</v>
          </cell>
          <cell r="AD2990">
            <v>0</v>
          </cell>
          <cell r="AE2990">
            <v>0</v>
          </cell>
          <cell r="AF2990">
            <v>0</v>
          </cell>
        </row>
        <row r="2991">
          <cell r="A2991" t="str">
            <v>XP09/B0551/00086</v>
          </cell>
          <cell r="B2991" t="str">
            <v>INV-OPR-ESTOC</v>
          </cell>
          <cell r="C2991" t="str">
            <v>Paper</v>
          </cell>
          <cell r="D2991" t="str">
            <v>TECNOLOGÍA, CONTROL Y SEGURIDAD</v>
          </cell>
          <cell r="E2991">
            <v>20</v>
          </cell>
          <cell r="F2991">
            <v>4.4951999999999996</v>
          </cell>
          <cell r="G2991">
            <v>89.9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  <cell r="M2991">
            <v>0</v>
          </cell>
          <cell r="N2991">
            <v>0</v>
          </cell>
          <cell r="O2991">
            <v>0</v>
          </cell>
          <cell r="P2991">
            <v>20</v>
          </cell>
          <cell r="Q2991">
            <v>89.9</v>
          </cell>
          <cell r="R2991">
            <v>4.4951999999999996</v>
          </cell>
          <cell r="S2991">
            <v>0</v>
          </cell>
          <cell r="T2991">
            <v>0</v>
          </cell>
          <cell r="U2991">
            <v>0</v>
          </cell>
          <cell r="V2991">
            <v>0</v>
          </cell>
          <cell r="W2991">
            <v>0</v>
          </cell>
          <cell r="X2991">
            <v>0</v>
          </cell>
          <cell r="Y2991">
            <v>0</v>
          </cell>
          <cell r="Z2991">
            <v>20</v>
          </cell>
          <cell r="AA2991">
            <v>89.9</v>
          </cell>
          <cell r="AB2991">
            <v>20</v>
          </cell>
          <cell r="AC2991">
            <v>89.9</v>
          </cell>
          <cell r="AD2991">
            <v>0</v>
          </cell>
          <cell r="AE2991">
            <v>0</v>
          </cell>
          <cell r="AF2991">
            <v>0</v>
          </cell>
        </row>
        <row r="2992">
          <cell r="A2992" t="str">
            <v>XP09/B0552/00245</v>
          </cell>
          <cell r="B2992" t="str">
            <v>INV-OPR-ESTOC</v>
          </cell>
          <cell r="C2992" t="str">
            <v>Paper</v>
          </cell>
          <cell r="D2992" t="str">
            <v>EL FUTURO DE LA ALIMENTACIÓN</v>
          </cell>
          <cell r="E2992">
            <v>0</v>
          </cell>
          <cell r="F2992">
            <v>0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  <cell r="M2992">
            <v>0</v>
          </cell>
          <cell r="N2992">
            <v>0</v>
          </cell>
          <cell r="O2992">
            <v>0</v>
          </cell>
          <cell r="P2992">
            <v>0</v>
          </cell>
          <cell r="Q2992">
            <v>0</v>
          </cell>
          <cell r="R2992">
            <v>0</v>
          </cell>
          <cell r="S2992">
            <v>0</v>
          </cell>
          <cell r="T2992">
            <v>0</v>
          </cell>
          <cell r="U2992">
            <v>0</v>
          </cell>
          <cell r="V2992">
            <v>0</v>
          </cell>
          <cell r="W2992">
            <v>0</v>
          </cell>
          <cell r="X2992">
            <v>0</v>
          </cell>
          <cell r="Y2992">
            <v>0</v>
          </cell>
          <cell r="Z2992">
            <v>0</v>
          </cell>
          <cell r="AA2992">
            <v>0</v>
          </cell>
          <cell r="AB2992">
            <v>0</v>
          </cell>
          <cell r="AC2992">
            <v>0</v>
          </cell>
          <cell r="AD2992">
            <v>0</v>
          </cell>
          <cell r="AE2992">
            <v>0</v>
          </cell>
          <cell r="AF2992">
            <v>0</v>
          </cell>
        </row>
        <row r="2993">
          <cell r="A2993" t="str">
            <v>XP09/B0565/00067</v>
          </cell>
          <cell r="B2993" t="str">
            <v>INV-OPR-ESTOC</v>
          </cell>
          <cell r="C2993" t="str">
            <v>Paper</v>
          </cell>
          <cell r="D2993" t="str">
            <v>FUNCIÓN DIRECTIVA 2</v>
          </cell>
          <cell r="E2993">
            <v>5</v>
          </cell>
          <cell r="F2993">
            <v>3.3313999999999999</v>
          </cell>
          <cell r="G2993">
            <v>16.66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  <cell r="L2993">
            <v>0</v>
          </cell>
          <cell r="M2993">
            <v>0</v>
          </cell>
          <cell r="N2993">
            <v>0</v>
          </cell>
          <cell r="O2993">
            <v>0</v>
          </cell>
          <cell r="P2993">
            <v>5</v>
          </cell>
          <cell r="Q2993">
            <v>16.66</v>
          </cell>
          <cell r="R2993">
            <v>3.3313999999999999</v>
          </cell>
          <cell r="S2993">
            <v>0</v>
          </cell>
          <cell r="T2993">
            <v>0</v>
          </cell>
          <cell r="U2993">
            <v>0</v>
          </cell>
          <cell r="V2993">
            <v>0</v>
          </cell>
          <cell r="W2993">
            <v>0</v>
          </cell>
          <cell r="X2993">
            <v>0</v>
          </cell>
          <cell r="Y2993">
            <v>0</v>
          </cell>
          <cell r="Z2993">
            <v>5</v>
          </cell>
          <cell r="AA2993">
            <v>16.66</v>
          </cell>
          <cell r="AB2993">
            <v>5</v>
          </cell>
          <cell r="AC2993">
            <v>16.66</v>
          </cell>
          <cell r="AD2993">
            <v>0</v>
          </cell>
          <cell r="AE2993">
            <v>0</v>
          </cell>
          <cell r="AF2993">
            <v>0</v>
          </cell>
        </row>
        <row r="2994">
          <cell r="A2994" t="str">
            <v>XP09/B0574/00196</v>
          </cell>
          <cell r="B2994" t="str">
            <v>INV-OPR-ESTOC</v>
          </cell>
          <cell r="C2994" t="str">
            <v>Paper</v>
          </cell>
          <cell r="D2994" t="str">
            <v>PP HOSPITALIZACIÓN Y AMBULATORIO</v>
          </cell>
          <cell r="E2994">
            <v>17</v>
          </cell>
          <cell r="F2994">
            <v>2.4523999999999999</v>
          </cell>
          <cell r="G2994">
            <v>41.69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  <cell r="L2994">
            <v>1</v>
          </cell>
          <cell r="M2994">
            <v>0</v>
          </cell>
          <cell r="N2994">
            <v>0</v>
          </cell>
          <cell r="O2994">
            <v>0</v>
          </cell>
          <cell r="P2994">
            <v>18</v>
          </cell>
          <cell r="Q2994">
            <v>41.69</v>
          </cell>
          <cell r="R2994">
            <v>2.3161999999999998</v>
          </cell>
          <cell r="S2994">
            <v>0</v>
          </cell>
          <cell r="T2994">
            <v>0</v>
          </cell>
          <cell r="U2994">
            <v>0</v>
          </cell>
          <cell r="V2994">
            <v>0</v>
          </cell>
          <cell r="W2994">
            <v>0</v>
          </cell>
          <cell r="X2994">
            <v>0</v>
          </cell>
          <cell r="Y2994">
            <v>0</v>
          </cell>
          <cell r="Z2994">
            <v>18</v>
          </cell>
          <cell r="AA2994">
            <v>41.69</v>
          </cell>
          <cell r="AB2994">
            <v>18</v>
          </cell>
          <cell r="AC2994">
            <v>41.69</v>
          </cell>
          <cell r="AD2994">
            <v>0</v>
          </cell>
          <cell r="AE2994">
            <v>0</v>
          </cell>
          <cell r="AF2994">
            <v>0</v>
          </cell>
        </row>
        <row r="2995">
          <cell r="A2995" t="str">
            <v>XP09/B0623/00198</v>
          </cell>
          <cell r="B2995" t="str">
            <v>INV-OPR-ESTOC</v>
          </cell>
          <cell r="C2995" t="str">
            <v>Paper</v>
          </cell>
          <cell r="D2995" t="str">
            <v>PP SERVICIOS CENTRALES</v>
          </cell>
          <cell r="E2995">
            <v>22</v>
          </cell>
          <cell r="F2995">
            <v>1.5134000000000001</v>
          </cell>
          <cell r="G2995">
            <v>33.29</v>
          </cell>
          <cell r="H2995">
            <v>0</v>
          </cell>
          <cell r="I2995">
            <v>0</v>
          </cell>
          <cell r="J2995">
            <v>0</v>
          </cell>
          <cell r="K2995">
            <v>0</v>
          </cell>
          <cell r="L2995">
            <v>1</v>
          </cell>
          <cell r="M2995">
            <v>0</v>
          </cell>
          <cell r="N2995">
            <v>0</v>
          </cell>
          <cell r="O2995">
            <v>0</v>
          </cell>
          <cell r="P2995">
            <v>23</v>
          </cell>
          <cell r="Q2995">
            <v>33.29</v>
          </cell>
          <cell r="R2995">
            <v>1.4476</v>
          </cell>
          <cell r="S2995">
            <v>0</v>
          </cell>
          <cell r="T2995">
            <v>0</v>
          </cell>
          <cell r="U2995">
            <v>0</v>
          </cell>
          <cell r="V2995">
            <v>0</v>
          </cell>
          <cell r="W2995">
            <v>0</v>
          </cell>
          <cell r="X2995">
            <v>0</v>
          </cell>
          <cell r="Y2995">
            <v>0</v>
          </cell>
          <cell r="Z2995">
            <v>23</v>
          </cell>
          <cell r="AA2995">
            <v>33.29</v>
          </cell>
          <cell r="AB2995">
            <v>23</v>
          </cell>
          <cell r="AC2995">
            <v>33.29</v>
          </cell>
          <cell r="AD2995">
            <v>0</v>
          </cell>
          <cell r="AE2995">
            <v>0</v>
          </cell>
          <cell r="AF2995">
            <v>0</v>
          </cell>
        </row>
        <row r="2996">
          <cell r="A2996" t="str">
            <v>XP09/B0624/00200</v>
          </cell>
          <cell r="B2996" t="str">
            <v>INV-OPR-ESTOC</v>
          </cell>
          <cell r="C2996" t="str">
            <v>Paper</v>
          </cell>
          <cell r="D2996" t="str">
            <v>PP SERVICIOS GENERALES</v>
          </cell>
          <cell r="E2996">
            <v>23</v>
          </cell>
          <cell r="F2996">
            <v>1.3685</v>
          </cell>
          <cell r="G2996">
            <v>31.47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1</v>
          </cell>
          <cell r="M2996">
            <v>0</v>
          </cell>
          <cell r="N2996">
            <v>0</v>
          </cell>
          <cell r="O2996">
            <v>0</v>
          </cell>
          <cell r="P2996">
            <v>24</v>
          </cell>
          <cell r="Q2996">
            <v>31.47</v>
          </cell>
          <cell r="R2996">
            <v>1.3113999999999999</v>
          </cell>
          <cell r="S2996">
            <v>0</v>
          </cell>
          <cell r="T2996">
            <v>0</v>
          </cell>
          <cell r="U2996">
            <v>0</v>
          </cell>
          <cell r="V2996">
            <v>0</v>
          </cell>
          <cell r="W2996">
            <v>0</v>
          </cell>
          <cell r="X2996">
            <v>0</v>
          </cell>
          <cell r="Y2996">
            <v>0</v>
          </cell>
          <cell r="Z2996">
            <v>24</v>
          </cell>
          <cell r="AA2996">
            <v>31.47</v>
          </cell>
          <cell r="AB2996">
            <v>24</v>
          </cell>
          <cell r="AC2996">
            <v>31.47</v>
          </cell>
          <cell r="AD2996">
            <v>0</v>
          </cell>
          <cell r="AE2996">
            <v>0</v>
          </cell>
          <cell r="AF2996">
            <v>0</v>
          </cell>
        </row>
        <row r="2997">
          <cell r="A2997" t="str">
            <v>XP09/B0639/00186</v>
          </cell>
          <cell r="B2997" t="str">
            <v>INV-OPR-ESTOC</v>
          </cell>
          <cell r="C2997" t="str">
            <v>Paper</v>
          </cell>
          <cell r="D2997" t="str">
            <v>,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  <cell r="M2997">
            <v>0</v>
          </cell>
          <cell r="N2997">
            <v>0</v>
          </cell>
          <cell r="O2997">
            <v>0</v>
          </cell>
          <cell r="P2997">
            <v>0</v>
          </cell>
          <cell r="Q2997">
            <v>0</v>
          </cell>
          <cell r="R2997">
            <v>0</v>
          </cell>
          <cell r="S2997">
            <v>0</v>
          </cell>
          <cell r="T2997">
            <v>0</v>
          </cell>
          <cell r="U2997">
            <v>0</v>
          </cell>
          <cell r="V2997">
            <v>0</v>
          </cell>
          <cell r="W2997">
            <v>0</v>
          </cell>
          <cell r="X2997">
            <v>0</v>
          </cell>
          <cell r="Y2997">
            <v>0</v>
          </cell>
          <cell r="Z2997">
            <v>0</v>
          </cell>
          <cell r="AA2997">
            <v>0</v>
          </cell>
          <cell r="AB2997">
            <v>0</v>
          </cell>
          <cell r="AC2997">
            <v>0</v>
          </cell>
          <cell r="AD2997">
            <v>0</v>
          </cell>
          <cell r="AE2997">
            <v>0</v>
          </cell>
          <cell r="AF2997">
            <v>0</v>
          </cell>
        </row>
        <row r="2998">
          <cell r="A2998" t="str">
            <v>XP09/B0640/00188</v>
          </cell>
          <cell r="B2998" t="str">
            <v>INV-OPR-ESTOC</v>
          </cell>
          <cell r="C2998" t="str">
            <v>Paper</v>
          </cell>
          <cell r="D2998" t="str">
            <v>RECURSOS HUMANOS, CARRERA PROFESIONAL, DPO, PLANTI</v>
          </cell>
          <cell r="E2998">
            <v>15</v>
          </cell>
          <cell r="F2998">
            <v>1.9028</v>
          </cell>
          <cell r="G2998">
            <v>28.54</v>
          </cell>
          <cell r="H2998">
            <v>0</v>
          </cell>
          <cell r="I2998">
            <v>0</v>
          </cell>
          <cell r="J2998">
            <v>0</v>
          </cell>
          <cell r="K2998">
            <v>0</v>
          </cell>
          <cell r="L2998">
            <v>0</v>
          </cell>
          <cell r="M2998">
            <v>0</v>
          </cell>
          <cell r="N2998">
            <v>0</v>
          </cell>
          <cell r="O2998">
            <v>0</v>
          </cell>
          <cell r="P2998">
            <v>15</v>
          </cell>
          <cell r="Q2998">
            <v>28.54</v>
          </cell>
          <cell r="R2998">
            <v>1.9028</v>
          </cell>
          <cell r="S2998">
            <v>0</v>
          </cell>
          <cell r="T2998">
            <v>0</v>
          </cell>
          <cell r="U2998">
            <v>0</v>
          </cell>
          <cell r="V2998">
            <v>0</v>
          </cell>
          <cell r="W2998">
            <v>0</v>
          </cell>
          <cell r="X2998">
            <v>0</v>
          </cell>
          <cell r="Y2998">
            <v>0</v>
          </cell>
          <cell r="Z2998">
            <v>15</v>
          </cell>
          <cell r="AA2998">
            <v>28.54</v>
          </cell>
          <cell r="AB2998">
            <v>15</v>
          </cell>
          <cell r="AC2998">
            <v>28.54</v>
          </cell>
          <cell r="AD2998">
            <v>0</v>
          </cell>
          <cell r="AE2998">
            <v>0</v>
          </cell>
          <cell r="AF2998">
            <v>0</v>
          </cell>
        </row>
        <row r="2999">
          <cell r="A2999" t="str">
            <v>XP09/B0641/00190</v>
          </cell>
          <cell r="B2999" t="str">
            <v>INV-OPR-ESTOC</v>
          </cell>
          <cell r="C2999" t="str">
            <v>Paper</v>
          </cell>
          <cell r="D2999" t="str">
            <v>GESTIÓN HOSPITALARIA: GESTIÓN ADMINISTRATIVA Y GES</v>
          </cell>
          <cell r="E2999">
            <v>15</v>
          </cell>
          <cell r="F2999">
            <v>1.2995000000000001</v>
          </cell>
          <cell r="G2999">
            <v>19.489999999999998</v>
          </cell>
          <cell r="H2999">
            <v>0</v>
          </cell>
          <cell r="I2999">
            <v>0</v>
          </cell>
          <cell r="J2999">
            <v>0</v>
          </cell>
          <cell r="K2999">
            <v>0</v>
          </cell>
          <cell r="L2999">
            <v>0</v>
          </cell>
          <cell r="M2999">
            <v>0</v>
          </cell>
          <cell r="N2999">
            <v>0</v>
          </cell>
          <cell r="O2999">
            <v>0</v>
          </cell>
          <cell r="P2999">
            <v>15</v>
          </cell>
          <cell r="Q2999">
            <v>19.489999999999998</v>
          </cell>
          <cell r="R2999">
            <v>1.2995000000000001</v>
          </cell>
          <cell r="S2999">
            <v>0</v>
          </cell>
          <cell r="T2999">
            <v>0</v>
          </cell>
          <cell r="U2999">
            <v>0</v>
          </cell>
          <cell r="V2999">
            <v>0</v>
          </cell>
          <cell r="W2999">
            <v>0</v>
          </cell>
          <cell r="X2999">
            <v>0</v>
          </cell>
          <cell r="Y2999">
            <v>0</v>
          </cell>
          <cell r="Z2999">
            <v>15</v>
          </cell>
          <cell r="AA2999">
            <v>19.489999999999998</v>
          </cell>
          <cell r="AB2999">
            <v>15</v>
          </cell>
          <cell r="AC2999">
            <v>19.489999999999998</v>
          </cell>
          <cell r="AD2999">
            <v>0</v>
          </cell>
          <cell r="AE2999">
            <v>0</v>
          </cell>
          <cell r="AF2999">
            <v>0</v>
          </cell>
        </row>
        <row r="3000">
          <cell r="A3000" t="str">
            <v>XP09/B0642/00192</v>
          </cell>
          <cell r="B3000" t="str">
            <v>INV-OPR-ESTOC</v>
          </cell>
          <cell r="C3000" t="str">
            <v>Paper</v>
          </cell>
          <cell r="D3000" t="str">
            <v>GESTIÓN HOSPITALARIA: ENFERMERÍA Y QUIRÓFANOS</v>
          </cell>
          <cell r="E3000">
            <v>14</v>
          </cell>
          <cell r="F3000">
            <v>1.1318999999999999</v>
          </cell>
          <cell r="G3000">
            <v>15.85</v>
          </cell>
          <cell r="H3000">
            <v>0</v>
          </cell>
          <cell r="I3000">
            <v>0</v>
          </cell>
          <cell r="J3000">
            <v>0</v>
          </cell>
          <cell r="K3000">
            <v>0</v>
          </cell>
          <cell r="L3000">
            <v>0</v>
          </cell>
          <cell r="M3000">
            <v>0</v>
          </cell>
          <cell r="N3000">
            <v>0</v>
          </cell>
          <cell r="O3000">
            <v>0</v>
          </cell>
          <cell r="P3000">
            <v>14</v>
          </cell>
          <cell r="Q3000">
            <v>15.85</v>
          </cell>
          <cell r="R3000">
            <v>1.1318999999999999</v>
          </cell>
          <cell r="S3000">
            <v>0</v>
          </cell>
          <cell r="T3000">
            <v>0</v>
          </cell>
          <cell r="U3000">
            <v>0</v>
          </cell>
          <cell r="V3000">
            <v>0</v>
          </cell>
          <cell r="W3000">
            <v>0</v>
          </cell>
          <cell r="X3000">
            <v>0</v>
          </cell>
          <cell r="Y3000">
            <v>0</v>
          </cell>
          <cell r="Z3000">
            <v>14</v>
          </cell>
          <cell r="AA3000">
            <v>15.85</v>
          </cell>
          <cell r="AB3000">
            <v>15</v>
          </cell>
          <cell r="AC3000">
            <v>16.98</v>
          </cell>
          <cell r="AD3000">
            <v>1</v>
          </cell>
          <cell r="AE3000">
            <v>1.1299999999999999</v>
          </cell>
          <cell r="AF3000">
            <v>1</v>
          </cell>
        </row>
        <row r="3001">
          <cell r="A3001" t="str">
            <v>XP09/B0643/00194</v>
          </cell>
          <cell r="B3001" t="str">
            <v>INV-OPR-ESTOC</v>
          </cell>
          <cell r="C3001" t="str">
            <v>Paper</v>
          </cell>
          <cell r="D3001" t="str">
            <v>GESTIÓN HOSPITALARIA: SISTEMAS DEPARTAMENTALES</v>
          </cell>
          <cell r="E3001">
            <v>14</v>
          </cell>
          <cell r="F3001">
            <v>1.1929000000000001</v>
          </cell>
          <cell r="G3001">
            <v>16.7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  <cell r="L3001">
            <v>0</v>
          </cell>
          <cell r="M3001">
            <v>0</v>
          </cell>
          <cell r="N3001">
            <v>0</v>
          </cell>
          <cell r="O3001">
            <v>0</v>
          </cell>
          <cell r="P3001">
            <v>14</v>
          </cell>
          <cell r="Q3001">
            <v>16.7</v>
          </cell>
          <cell r="R3001">
            <v>1.1929000000000001</v>
          </cell>
          <cell r="S3001">
            <v>0</v>
          </cell>
          <cell r="T3001">
            <v>0</v>
          </cell>
          <cell r="U3001">
            <v>0</v>
          </cell>
          <cell r="V3001">
            <v>0</v>
          </cell>
          <cell r="W3001">
            <v>0</v>
          </cell>
          <cell r="X3001">
            <v>0</v>
          </cell>
          <cell r="Y3001">
            <v>0</v>
          </cell>
          <cell r="Z3001">
            <v>14</v>
          </cell>
          <cell r="AA3001">
            <v>16.7</v>
          </cell>
          <cell r="AB3001">
            <v>14</v>
          </cell>
          <cell r="AC3001">
            <v>16.7</v>
          </cell>
          <cell r="AD3001">
            <v>0</v>
          </cell>
          <cell r="AE3001">
            <v>0</v>
          </cell>
          <cell r="AF3001">
            <v>0</v>
          </cell>
        </row>
        <row r="3002">
          <cell r="A3002" t="str">
            <v>XP09/C0146/00010</v>
          </cell>
          <cell r="B3002" t="str">
            <v>INV-OPR-ESTOC</v>
          </cell>
          <cell r="C3002" t="str">
            <v>Paper</v>
          </cell>
          <cell r="D3002" t="str">
            <v>DIRECCIÓ DE LA COMUNICACIÓ</v>
          </cell>
          <cell r="E3002">
            <v>1</v>
          </cell>
          <cell r="F3002">
            <v>17.0488</v>
          </cell>
          <cell r="G3002">
            <v>17.05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  <cell r="L3002">
            <v>0</v>
          </cell>
          <cell r="M3002">
            <v>0</v>
          </cell>
          <cell r="N3002">
            <v>0</v>
          </cell>
          <cell r="O3002">
            <v>0</v>
          </cell>
          <cell r="P3002">
            <v>1</v>
          </cell>
          <cell r="Q3002">
            <v>17.05</v>
          </cell>
          <cell r="R3002">
            <v>17.0488</v>
          </cell>
          <cell r="S3002">
            <v>0</v>
          </cell>
          <cell r="T3002">
            <v>0</v>
          </cell>
          <cell r="U3002">
            <v>0</v>
          </cell>
          <cell r="V3002">
            <v>0</v>
          </cell>
          <cell r="W3002">
            <v>0</v>
          </cell>
          <cell r="X3002">
            <v>0</v>
          </cell>
          <cell r="Y3002">
            <v>0</v>
          </cell>
          <cell r="Z3002">
            <v>1</v>
          </cell>
          <cell r="AA3002">
            <v>17.05</v>
          </cell>
          <cell r="AB3002">
            <v>1</v>
          </cell>
          <cell r="AC3002">
            <v>17.05</v>
          </cell>
          <cell r="AD3002">
            <v>0</v>
          </cell>
          <cell r="AE3002">
            <v>0</v>
          </cell>
          <cell r="AF3002">
            <v>0</v>
          </cell>
        </row>
        <row r="3003">
          <cell r="A3003" t="str">
            <v>XP99/04122/00089</v>
          </cell>
          <cell r="B3003" t="str">
            <v>INV-OPR-ESTOC</v>
          </cell>
          <cell r="C3003" t="str">
            <v>Paper</v>
          </cell>
          <cell r="D3003" t="str">
            <v>TEORIES I INSTITUCIONS CONTEMPORÀNIES D´EDUCACIÓ</v>
          </cell>
          <cell r="E3003">
            <v>0</v>
          </cell>
          <cell r="F3003">
            <v>0</v>
          </cell>
          <cell r="G3003">
            <v>0</v>
          </cell>
          <cell r="H3003">
            <v>0</v>
          </cell>
          <cell r="I3003">
            <v>0</v>
          </cell>
          <cell r="J3003">
            <v>0</v>
          </cell>
          <cell r="K3003">
            <v>0</v>
          </cell>
          <cell r="L3003">
            <v>0</v>
          </cell>
          <cell r="M3003">
            <v>0</v>
          </cell>
          <cell r="N3003">
            <v>0</v>
          </cell>
          <cell r="O3003">
            <v>0</v>
          </cell>
          <cell r="P3003">
            <v>0</v>
          </cell>
          <cell r="Q3003">
            <v>0</v>
          </cell>
          <cell r="R3003">
            <v>0</v>
          </cell>
          <cell r="S3003">
            <v>0</v>
          </cell>
          <cell r="T3003">
            <v>0</v>
          </cell>
          <cell r="U3003">
            <v>0</v>
          </cell>
          <cell r="V3003">
            <v>0</v>
          </cell>
          <cell r="W3003">
            <v>0</v>
          </cell>
          <cell r="X3003">
            <v>0</v>
          </cell>
          <cell r="Y3003">
            <v>0</v>
          </cell>
          <cell r="Z3003">
            <v>0</v>
          </cell>
          <cell r="AA3003">
            <v>0</v>
          </cell>
          <cell r="AB3003">
            <v>0</v>
          </cell>
          <cell r="AC3003">
            <v>0</v>
          </cell>
          <cell r="AD3003">
            <v>0</v>
          </cell>
          <cell r="AE3003">
            <v>0</v>
          </cell>
          <cell r="AF3003">
            <v>0</v>
          </cell>
        </row>
        <row r="3004">
          <cell r="A3004" t="str">
            <v>XP99/05016/00206</v>
          </cell>
          <cell r="B3004" t="str">
            <v>INV-OPR-ESTOC</v>
          </cell>
          <cell r="C3004" t="str">
            <v>Paper</v>
          </cell>
          <cell r="D3004" t="str">
            <v>TEORIA D´AUTÒMATS I LLENGUATGES FORMALS 2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0</v>
          </cell>
          <cell r="N3004">
            <v>0</v>
          </cell>
          <cell r="O3004">
            <v>0</v>
          </cell>
          <cell r="P3004">
            <v>0</v>
          </cell>
          <cell r="Q3004">
            <v>0</v>
          </cell>
          <cell r="R3004">
            <v>0</v>
          </cell>
          <cell r="S3004">
            <v>0</v>
          </cell>
          <cell r="T3004">
            <v>0</v>
          </cell>
          <cell r="U3004">
            <v>0</v>
          </cell>
          <cell r="V3004">
            <v>0</v>
          </cell>
          <cell r="W3004">
            <v>0</v>
          </cell>
          <cell r="X3004">
            <v>0</v>
          </cell>
          <cell r="Y3004">
            <v>0</v>
          </cell>
          <cell r="Z3004">
            <v>0</v>
          </cell>
          <cell r="AA3004">
            <v>0</v>
          </cell>
          <cell r="AB3004">
            <v>0</v>
          </cell>
          <cell r="AC3004">
            <v>0</v>
          </cell>
          <cell r="AD3004">
            <v>0</v>
          </cell>
          <cell r="AE3004">
            <v>0</v>
          </cell>
          <cell r="AF3004">
            <v>0</v>
          </cell>
        </row>
        <row r="3005">
          <cell r="A3005" t="str">
            <v>XP99/09048/00159</v>
          </cell>
          <cell r="B3005" t="str">
            <v>INV-OPR-ESTOC</v>
          </cell>
          <cell r="C3005" t="str">
            <v>Paper</v>
          </cell>
          <cell r="D3005" t="str">
            <v>FONAMENTS D´ANÀLISI DOCUMENTAL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  <cell r="L3005">
            <v>0</v>
          </cell>
          <cell r="M3005">
            <v>0</v>
          </cell>
          <cell r="N3005">
            <v>0</v>
          </cell>
          <cell r="O3005">
            <v>0</v>
          </cell>
          <cell r="P3005">
            <v>0</v>
          </cell>
          <cell r="Q3005">
            <v>0</v>
          </cell>
          <cell r="R3005">
            <v>0</v>
          </cell>
          <cell r="S3005">
            <v>0</v>
          </cell>
          <cell r="T3005">
            <v>0</v>
          </cell>
          <cell r="U3005">
            <v>0</v>
          </cell>
          <cell r="V3005">
            <v>0</v>
          </cell>
          <cell r="W3005">
            <v>0</v>
          </cell>
          <cell r="X3005">
            <v>0</v>
          </cell>
          <cell r="Y3005">
            <v>0</v>
          </cell>
          <cell r="Z3005">
            <v>0</v>
          </cell>
          <cell r="AA3005">
            <v>0</v>
          </cell>
          <cell r="AB3005">
            <v>0</v>
          </cell>
          <cell r="AC3005">
            <v>0</v>
          </cell>
          <cell r="AD3005">
            <v>0</v>
          </cell>
          <cell r="AE3005">
            <v>0</v>
          </cell>
          <cell r="AF3005">
            <v>0</v>
          </cell>
        </row>
      </sheetData>
      <sheetData sheetId="6"/>
      <sheetData sheetId="7"/>
      <sheetData sheetId="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ç Situació 2016"/>
      <sheetName val="Notas Balance 31.12.2016"/>
      <sheetName val="Detalle Inmov Material"/>
      <sheetName val="SyS Comparativo (2)"/>
      <sheetName val="PL"/>
      <sheetName val="Notas PL 31.12.16"/>
      <sheetName val="resum"/>
      <sheetName val="Reexpresión"/>
      <sheetName val="PiG 2016"/>
      <sheetName val="Notas PL 30.09.16"/>
      <sheetName val="BalançSetEUROS"/>
      <sheetName val="Notas Balance 30.09.2016"/>
      <sheetName val="PL Sept 16-15"/>
      <sheetName val="Partners"/>
      <sheetName val="Notas PL 31.12.15"/>
      <sheetName val="Notas Balance 31.12.2015"/>
    </sheetNames>
    <sheetDataSet>
      <sheetData sheetId="0"/>
      <sheetData sheetId="1"/>
      <sheetData sheetId="2"/>
      <sheetData sheetId="3"/>
      <sheetData sheetId="4">
        <row r="7">
          <cell r="E7">
            <v>100000</v>
          </cell>
          <cell r="F7" t="str">
            <v>DOTACIO FUNDACIONAL</v>
          </cell>
          <cell r="G7">
            <v>-189038.93</v>
          </cell>
        </row>
        <row r="8">
          <cell r="E8">
            <v>120001</v>
          </cell>
          <cell r="F8" t="str">
            <v>ROMANENT EXTRAORDINA</v>
          </cell>
          <cell r="G8">
            <v>-550198.13</v>
          </cell>
        </row>
        <row r="9">
          <cell r="E9">
            <v>124000</v>
          </cell>
          <cell r="F9" t="str">
            <v>EXCEDENTS PENDENTS A</v>
          </cell>
          <cell r="G9">
            <v>-2872853.2</v>
          </cell>
        </row>
        <row r="10">
          <cell r="E10">
            <v>130100</v>
          </cell>
          <cell r="F10" t="str">
            <v>FINANÇAMENT INV PUBL</v>
          </cell>
          <cell r="G10">
            <v>-130726889.48</v>
          </cell>
        </row>
        <row r="11">
          <cell r="E11">
            <v>130800</v>
          </cell>
          <cell r="F11" t="str">
            <v>AMORT. ACUM. SUBV K</v>
          </cell>
          <cell r="G11">
            <v>107412886.93000001</v>
          </cell>
        </row>
        <row r="12">
          <cell r="E12">
            <v>131080</v>
          </cell>
          <cell r="F12" t="str">
            <v>FINANÇAMENT INV PRIV</v>
          </cell>
          <cell r="G12">
            <v>-13597.06</v>
          </cell>
        </row>
        <row r="13">
          <cell r="E13">
            <v>132000</v>
          </cell>
          <cell r="F13" t="str">
            <v>ALT SUBV I  DONACION</v>
          </cell>
          <cell r="G13">
            <v>-255205.21</v>
          </cell>
        </row>
        <row r="14">
          <cell r="E14">
            <v>133080</v>
          </cell>
          <cell r="F14" t="str">
            <v>AJUST. VALORACIÓ ACT</v>
          </cell>
          <cell r="G14">
            <v>1756.0900000000001</v>
          </cell>
        </row>
        <row r="15">
          <cell r="E15">
            <v>148000</v>
          </cell>
          <cell r="F15" t="str">
            <v>ALTRES PROVISIONS PE</v>
          </cell>
          <cell r="G15">
            <v>-131559.93</v>
          </cell>
        </row>
        <row r="16">
          <cell r="E16">
            <v>170910</v>
          </cell>
          <cell r="F16" t="str">
            <v>CDIT CAIXA 13685</v>
          </cell>
          <cell r="G16">
            <v>0</v>
          </cell>
        </row>
        <row r="17">
          <cell r="E17">
            <v>170911</v>
          </cell>
          <cell r="F17" t="str">
            <v>CDIT CAIXA 13685_AP</v>
          </cell>
          <cell r="G17">
            <v>0</v>
          </cell>
        </row>
        <row r="18">
          <cell r="E18">
            <v>170912</v>
          </cell>
          <cell r="F18" t="str">
            <v>CDIT CAIXA 13685_AR_</v>
          </cell>
          <cell r="G18">
            <v>0</v>
          </cell>
        </row>
        <row r="19">
          <cell r="E19">
            <v>170913</v>
          </cell>
          <cell r="F19" t="str">
            <v>CDIT CAIXA 13685_AR_</v>
          </cell>
          <cell r="G19">
            <v>0</v>
          </cell>
        </row>
        <row r="20">
          <cell r="E20">
            <v>170980</v>
          </cell>
          <cell r="F20" t="str">
            <v>CDIT BSCH 69587</v>
          </cell>
          <cell r="G20">
            <v>0</v>
          </cell>
        </row>
        <row r="21">
          <cell r="E21">
            <v>170981</v>
          </cell>
          <cell r="F21" t="str">
            <v>CDIT BSCH 69587_AP</v>
          </cell>
          <cell r="G21">
            <v>0</v>
          </cell>
        </row>
        <row r="22">
          <cell r="E22">
            <v>170982</v>
          </cell>
          <cell r="F22" t="str">
            <v>CDIT BSCH 69587_AR_C</v>
          </cell>
          <cell r="G22">
            <v>0</v>
          </cell>
        </row>
        <row r="23">
          <cell r="E23">
            <v>170983</v>
          </cell>
          <cell r="F23" t="str">
            <v>CDIT BSCH 69587_AR_A</v>
          </cell>
          <cell r="G23">
            <v>0</v>
          </cell>
        </row>
        <row r="24">
          <cell r="E24">
            <v>170990</v>
          </cell>
          <cell r="F24" t="str">
            <v>CDIT CAIXA 40108</v>
          </cell>
          <cell r="G24">
            <v>0</v>
          </cell>
        </row>
        <row r="25">
          <cell r="E25">
            <v>170993</v>
          </cell>
          <cell r="F25" t="str">
            <v>CDIT CAIXA 40108_AR_</v>
          </cell>
          <cell r="G25">
            <v>0</v>
          </cell>
        </row>
        <row r="26">
          <cell r="E26">
            <v>171004</v>
          </cell>
          <cell r="F26" t="str">
            <v>DEUTES LL/T MCIT_PFO</v>
          </cell>
          <cell r="G26">
            <v>-957682.49</v>
          </cell>
        </row>
        <row r="27">
          <cell r="E27">
            <v>171005</v>
          </cell>
          <cell r="F27" t="str">
            <v>DEUTES LL/T ALQUIMIA</v>
          </cell>
          <cell r="G27">
            <v>-336642.64</v>
          </cell>
        </row>
        <row r="28">
          <cell r="E28">
            <v>171006</v>
          </cell>
          <cell r="F28" t="str">
            <v>DEUTE LL/T DEFTSI</v>
          </cell>
          <cell r="G28">
            <v>-72974.62</v>
          </cell>
        </row>
        <row r="29">
          <cell r="E29">
            <v>172000</v>
          </cell>
          <cell r="F29" t="str">
            <v>DEUTES LL/T TRANSF S</v>
          </cell>
          <cell r="G29">
            <v>-5025162.4200000018</v>
          </cell>
        </row>
        <row r="30">
          <cell r="E30">
            <v>202081</v>
          </cell>
          <cell r="F30" t="str">
            <v>CONCESSIONS ADMINIST</v>
          </cell>
          <cell r="G30">
            <v>17834582.359999999</v>
          </cell>
        </row>
        <row r="31">
          <cell r="E31">
            <v>203080</v>
          </cell>
          <cell r="F31" t="str">
            <v>PROP  INTELECTUAL CO</v>
          </cell>
          <cell r="G31">
            <v>0</v>
          </cell>
        </row>
        <row r="32">
          <cell r="E32">
            <v>203081</v>
          </cell>
          <cell r="F32" t="str">
            <v>PROP INTELECTUAL ACT</v>
          </cell>
          <cell r="G32">
            <v>190135.21000000002</v>
          </cell>
        </row>
        <row r="33">
          <cell r="E33">
            <v>203082</v>
          </cell>
          <cell r="F33" t="str">
            <v>PROP  INTELECTUAL FA</v>
          </cell>
          <cell r="G33">
            <v>28583.98</v>
          </cell>
        </row>
        <row r="34">
          <cell r="E34">
            <v>204081</v>
          </cell>
          <cell r="F34" t="str">
            <v>FONS DE COMERÇ ACTIU</v>
          </cell>
          <cell r="G34">
            <v>13400000</v>
          </cell>
        </row>
        <row r="35">
          <cell r="E35">
            <v>206080</v>
          </cell>
          <cell r="F35" t="str">
            <v>APL INFORMATI COMP</v>
          </cell>
          <cell r="G35">
            <v>0</v>
          </cell>
        </row>
        <row r="36">
          <cell r="E36">
            <v>206081</v>
          </cell>
          <cell r="F36" t="str">
            <v>APL INFORMATI ACTIU</v>
          </cell>
          <cell r="G36">
            <v>18034543.410000004</v>
          </cell>
        </row>
        <row r="37">
          <cell r="E37">
            <v>206082</v>
          </cell>
          <cell r="F37" t="str">
            <v>APL INFORMATI FA</v>
          </cell>
          <cell r="G37">
            <v>2683340.8500000006</v>
          </cell>
        </row>
        <row r="38">
          <cell r="E38">
            <v>207080</v>
          </cell>
          <cell r="F38" t="str">
            <v>MAT DIDACTICS COMP</v>
          </cell>
          <cell r="G38">
            <v>0</v>
          </cell>
        </row>
        <row r="39">
          <cell r="E39">
            <v>207081</v>
          </cell>
          <cell r="F39" t="str">
            <v>MAT DIDACTICS ACTIU</v>
          </cell>
          <cell r="G39">
            <v>25741793.229999993</v>
          </cell>
        </row>
        <row r="40">
          <cell r="E40">
            <v>207082</v>
          </cell>
          <cell r="F40" t="str">
            <v>MAT DIDACTICS FA</v>
          </cell>
          <cell r="G40">
            <v>2791476.6800000006</v>
          </cell>
        </row>
        <row r="41">
          <cell r="E41">
            <v>208081</v>
          </cell>
          <cell r="F41" t="str">
            <v>ALT IMM IMMAT ACTIU</v>
          </cell>
          <cell r="G41">
            <v>1091942.5000000002</v>
          </cell>
        </row>
        <row r="42">
          <cell r="E42">
            <v>208082</v>
          </cell>
          <cell r="F42" t="str">
            <v>ALT IMM IMMAT FA</v>
          </cell>
          <cell r="G42">
            <v>57434.879999999997</v>
          </cell>
        </row>
        <row r="43">
          <cell r="E43">
            <v>211081</v>
          </cell>
          <cell r="F43" t="str">
            <v>CONSTRUCCIONS ACTIU</v>
          </cell>
          <cell r="G43">
            <v>9637680.0000000019</v>
          </cell>
        </row>
        <row r="44">
          <cell r="E44">
            <v>212081</v>
          </cell>
          <cell r="F44" t="str">
            <v>INSTAL TECN ACTIU</v>
          </cell>
          <cell r="G44">
            <v>2501858.6500000013</v>
          </cell>
        </row>
        <row r="45">
          <cell r="E45">
            <v>212082</v>
          </cell>
          <cell r="F45" t="str">
            <v>INSTAL TECN FA</v>
          </cell>
          <cell r="G45">
            <v>380715.82</v>
          </cell>
        </row>
        <row r="46">
          <cell r="E46">
            <v>215081</v>
          </cell>
          <cell r="F46" t="str">
            <v>MOB EQUIP OFIC ACTIU</v>
          </cell>
          <cell r="G46">
            <v>3728325.5900000017</v>
          </cell>
        </row>
        <row r="47">
          <cell r="E47">
            <v>215082</v>
          </cell>
          <cell r="F47" t="str">
            <v>MOB EQUIP OFIC FA</v>
          </cell>
          <cell r="G47">
            <v>156880.80999999997</v>
          </cell>
        </row>
        <row r="48">
          <cell r="E48">
            <v>216080</v>
          </cell>
          <cell r="F48" t="str">
            <v>EQUIP I INST INF COM</v>
          </cell>
          <cell r="G48">
            <v>0</v>
          </cell>
        </row>
        <row r="49">
          <cell r="E49">
            <v>216081</v>
          </cell>
          <cell r="F49" t="str">
            <v>EQUIP I INST INF ACT</v>
          </cell>
          <cell r="G49">
            <v>10678589.950000001</v>
          </cell>
        </row>
        <row r="50">
          <cell r="E50">
            <v>216082</v>
          </cell>
          <cell r="F50" t="str">
            <v>EQUIP I INST INF FA</v>
          </cell>
          <cell r="G50">
            <v>540218.27</v>
          </cell>
        </row>
        <row r="51">
          <cell r="E51">
            <v>217081</v>
          </cell>
          <cell r="F51" t="str">
            <v>ELEM TRANSPORT ACTIU</v>
          </cell>
          <cell r="G51">
            <v>17054.14</v>
          </cell>
        </row>
        <row r="52">
          <cell r="E52">
            <v>218080</v>
          </cell>
          <cell r="F52" t="str">
            <v>ALTRE IMM MAT COMP</v>
          </cell>
          <cell r="G52">
            <v>0</v>
          </cell>
        </row>
        <row r="53">
          <cell r="E53">
            <v>218081</v>
          </cell>
          <cell r="F53" t="str">
            <v>ALTRE IMM MAT ACTIU</v>
          </cell>
          <cell r="G53">
            <v>4016047.6200000015</v>
          </cell>
        </row>
        <row r="54">
          <cell r="E54">
            <v>218082</v>
          </cell>
          <cell r="F54" t="str">
            <v>ALTRE IMM MAT FA</v>
          </cell>
          <cell r="G54">
            <v>108874.8</v>
          </cell>
        </row>
        <row r="55">
          <cell r="E55">
            <v>240300</v>
          </cell>
          <cell r="F55" t="str">
            <v>PART LL/T EMPRESES G</v>
          </cell>
          <cell r="G55">
            <v>3443865.13</v>
          </cell>
        </row>
        <row r="56">
          <cell r="E56">
            <v>240500</v>
          </cell>
          <cell r="F56" t="str">
            <v>PART LL/T EMPRESES V</v>
          </cell>
          <cell r="G56">
            <v>1022.19</v>
          </cell>
        </row>
        <row r="57">
          <cell r="E57">
            <v>250001</v>
          </cell>
          <cell r="F57" t="str">
            <v>FONS INVERSIÓ</v>
          </cell>
          <cell r="G57">
            <v>0</v>
          </cell>
        </row>
        <row r="58">
          <cell r="E58">
            <v>250080</v>
          </cell>
          <cell r="F58" t="str">
            <v>INV FINANC LL/T EN I</v>
          </cell>
          <cell r="G58">
            <v>83720</v>
          </cell>
        </row>
        <row r="59">
          <cell r="E59">
            <v>252000</v>
          </cell>
          <cell r="F59" t="str">
            <v>CREDITS A LL/T</v>
          </cell>
          <cell r="G59">
            <v>5025162.4200000018</v>
          </cell>
        </row>
        <row r="60">
          <cell r="E60">
            <v>260000</v>
          </cell>
          <cell r="F60" t="str">
            <v>FIAN CONST A LL/T</v>
          </cell>
          <cell r="G60">
            <v>391000.5</v>
          </cell>
        </row>
        <row r="61">
          <cell r="E61">
            <v>280280</v>
          </cell>
          <cell r="F61" t="str">
            <v>A A CONCES ADMVA</v>
          </cell>
          <cell r="G61">
            <v>-9718387.5999999996</v>
          </cell>
        </row>
        <row r="62">
          <cell r="E62">
            <v>280380</v>
          </cell>
          <cell r="F62" t="str">
            <v>A A  PROPIETAT INDUS</v>
          </cell>
          <cell r="G62">
            <v>-149533.6</v>
          </cell>
        </row>
        <row r="63">
          <cell r="E63">
            <v>280480</v>
          </cell>
          <cell r="F63" t="str">
            <v>A A FONS DE COMERÇ</v>
          </cell>
          <cell r="G63">
            <v>-12785986.300000001</v>
          </cell>
        </row>
        <row r="64">
          <cell r="E64">
            <v>280680</v>
          </cell>
          <cell r="F64" t="str">
            <v>A A  APLIC INFORMAT</v>
          </cell>
          <cell r="G64">
            <v>-15783553.029999999</v>
          </cell>
        </row>
        <row r="65">
          <cell r="E65">
            <v>280780</v>
          </cell>
          <cell r="F65" t="str">
            <v>A A  MAT DIDACTICS</v>
          </cell>
          <cell r="G65">
            <v>-22153591.109999999</v>
          </cell>
        </row>
        <row r="66">
          <cell r="E66">
            <v>280880</v>
          </cell>
          <cell r="F66" t="str">
            <v>A A  ALTRE IMMOB  IM</v>
          </cell>
          <cell r="G66">
            <v>-1077991.1200000001</v>
          </cell>
        </row>
        <row r="67">
          <cell r="E67">
            <v>281180</v>
          </cell>
          <cell r="F67" t="str">
            <v>A A  OBRES I CONSTRU</v>
          </cell>
          <cell r="G67">
            <v>-8546882.0700000003</v>
          </cell>
        </row>
        <row r="68">
          <cell r="E68">
            <v>281280</v>
          </cell>
          <cell r="F68" t="str">
            <v>A A INSTAL. TECNIQUE</v>
          </cell>
          <cell r="G68">
            <v>-1751157.52</v>
          </cell>
        </row>
        <row r="69">
          <cell r="E69">
            <v>281580</v>
          </cell>
          <cell r="F69" t="str">
            <v>A A  MOB  I EQUIP  O</v>
          </cell>
          <cell r="G69">
            <v>-3496652.73</v>
          </cell>
        </row>
        <row r="70">
          <cell r="E70">
            <v>281680</v>
          </cell>
          <cell r="F70" t="str">
            <v>A A  EQUIP  I INSTAL</v>
          </cell>
          <cell r="G70">
            <v>-9429493.5999999996</v>
          </cell>
        </row>
        <row r="71">
          <cell r="E71">
            <v>281780</v>
          </cell>
          <cell r="F71" t="str">
            <v>A A  ELEM  DE TRANS</v>
          </cell>
          <cell r="G71">
            <v>-17054.14</v>
          </cell>
        </row>
        <row r="72">
          <cell r="E72">
            <v>281880</v>
          </cell>
          <cell r="F72" t="str">
            <v>A A  ALTRE IMM MAT</v>
          </cell>
          <cell r="G72">
            <v>-3889390.21</v>
          </cell>
        </row>
        <row r="73">
          <cell r="E73">
            <v>297080</v>
          </cell>
          <cell r="F73" t="str">
            <v>DETERIOR VALOR PARTI</v>
          </cell>
          <cell r="G73">
            <v>-83720</v>
          </cell>
        </row>
        <row r="74">
          <cell r="E74">
            <v>300000</v>
          </cell>
          <cell r="F74" t="str">
            <v>EXISTEN MERCADERIES</v>
          </cell>
          <cell r="G74">
            <v>555305.94000000006</v>
          </cell>
        </row>
        <row r="75">
          <cell r="E75">
            <v>390080</v>
          </cell>
          <cell r="F75" t="str">
            <v>DETERIOR VALOR EXIST</v>
          </cell>
          <cell r="G75">
            <v>-35473.620000000003</v>
          </cell>
        </row>
        <row r="76">
          <cell r="E76">
            <v>400000</v>
          </cell>
          <cell r="F76" t="str">
            <v>PROVEÏDORS (EUROS)</v>
          </cell>
          <cell r="G76">
            <v>-5606872.7199999997</v>
          </cell>
        </row>
        <row r="77">
          <cell r="E77">
            <v>400001</v>
          </cell>
          <cell r="F77" t="str">
            <v>PROV PUOC</v>
          </cell>
          <cell r="G77">
            <v>191.53</v>
          </cell>
        </row>
        <row r="78">
          <cell r="E78">
            <v>400400</v>
          </cell>
          <cell r="F78" t="str">
            <v>PROVEÏDORS (ME)</v>
          </cell>
          <cell r="G78">
            <v>0.02</v>
          </cell>
        </row>
        <row r="79">
          <cell r="E79">
            <v>400810</v>
          </cell>
          <cell r="F79" t="str">
            <v>FACT PCF TINET/TABAL</v>
          </cell>
          <cell r="G79">
            <v>-320.42</v>
          </cell>
        </row>
        <row r="80">
          <cell r="E80">
            <v>400811</v>
          </cell>
          <cell r="F80" t="str">
            <v>FACT PCF XUMETS/XISC</v>
          </cell>
          <cell r="G80">
            <v>267</v>
          </cell>
        </row>
        <row r="81">
          <cell r="E81">
            <v>400814</v>
          </cell>
          <cell r="F81" t="str">
            <v>FACT PCF RODA DE TER</v>
          </cell>
          <cell r="G81">
            <v>618.84</v>
          </cell>
        </row>
        <row r="82">
          <cell r="E82">
            <v>400845</v>
          </cell>
          <cell r="F82" t="str">
            <v>FACT PCF SODEXHO</v>
          </cell>
          <cell r="G82">
            <v>-2605.96</v>
          </cell>
        </row>
        <row r="83">
          <cell r="E83">
            <v>400846</v>
          </cell>
          <cell r="F83" t="str">
            <v>FACT PCF LA MASOVERA</v>
          </cell>
          <cell r="G83">
            <v>351.61</v>
          </cell>
        </row>
        <row r="84">
          <cell r="E84">
            <v>400847</v>
          </cell>
          <cell r="F84" t="str">
            <v>FACT PCF RENTING SAN</v>
          </cell>
          <cell r="G84">
            <v>-592.76</v>
          </cell>
        </row>
        <row r="85">
          <cell r="E85">
            <v>400848</v>
          </cell>
          <cell r="F85" t="str">
            <v>FACT PCF ÀGORA</v>
          </cell>
          <cell r="G85">
            <v>-308</v>
          </cell>
        </row>
        <row r="86">
          <cell r="E86">
            <v>400851</v>
          </cell>
          <cell r="F86" t="str">
            <v>FACT PCF AJUNTAMENT</v>
          </cell>
          <cell r="G86">
            <v>-141.44</v>
          </cell>
        </row>
        <row r="87">
          <cell r="E87">
            <v>400854</v>
          </cell>
          <cell r="F87" t="str">
            <v>FACT PCF T. TRANSPOR</v>
          </cell>
          <cell r="G87">
            <v>80</v>
          </cell>
        </row>
        <row r="88">
          <cell r="E88">
            <v>400859</v>
          </cell>
          <cell r="F88" t="str">
            <v>FACT PCF M. CLARA FO</v>
          </cell>
          <cell r="G88">
            <v>0</v>
          </cell>
        </row>
        <row r="89">
          <cell r="E89">
            <v>400861</v>
          </cell>
          <cell r="F89" t="str">
            <v>FACT PCF EL GUIRIGAL</v>
          </cell>
          <cell r="G89">
            <v>-214.25</v>
          </cell>
        </row>
        <row r="90">
          <cell r="E90">
            <v>400863</v>
          </cell>
          <cell r="F90" t="str">
            <v>FACT PCF EL SUCRE</v>
          </cell>
          <cell r="G90">
            <v>198</v>
          </cell>
        </row>
        <row r="91">
          <cell r="E91">
            <v>400865</v>
          </cell>
          <cell r="F91" t="str">
            <v>FACT PCF GARABATOS</v>
          </cell>
          <cell r="G91">
            <v>1</v>
          </cell>
        </row>
        <row r="92">
          <cell r="E92">
            <v>400866</v>
          </cell>
          <cell r="F92" t="str">
            <v>FACT PCF ELS PATUFET</v>
          </cell>
          <cell r="G92">
            <v>336.9</v>
          </cell>
        </row>
        <row r="93">
          <cell r="E93">
            <v>400867</v>
          </cell>
          <cell r="F93" t="str">
            <v>FACT PCF EL MOLINET</v>
          </cell>
          <cell r="G93">
            <v>-145</v>
          </cell>
        </row>
        <row r="94">
          <cell r="E94">
            <v>400868</v>
          </cell>
          <cell r="F94" t="str">
            <v>FACT PCF EL GAVOT</v>
          </cell>
          <cell r="G94">
            <v>0</v>
          </cell>
        </row>
        <row r="95">
          <cell r="E95">
            <v>400871</v>
          </cell>
          <cell r="F95" t="str">
            <v>PCF MATRÍCULA UOC</v>
          </cell>
          <cell r="G95">
            <v>852.17</v>
          </cell>
        </row>
        <row r="96">
          <cell r="E96">
            <v>400910</v>
          </cell>
          <cell r="F96" t="str">
            <v>FACT PEND REB COMAND</v>
          </cell>
          <cell r="G96">
            <v>-2962497.02</v>
          </cell>
        </row>
        <row r="97">
          <cell r="E97">
            <v>400915</v>
          </cell>
          <cell r="F97" t="str">
            <v>PROV FACT PDT REBRE</v>
          </cell>
          <cell r="G97">
            <v>-113601.97</v>
          </cell>
        </row>
        <row r="98">
          <cell r="E98">
            <v>400920</v>
          </cell>
          <cell r="F98" t="str">
            <v>PREVISIONS MANUALS F</v>
          </cell>
          <cell r="G98">
            <v>-651833.34</v>
          </cell>
        </row>
        <row r="99">
          <cell r="E99">
            <v>400921</v>
          </cell>
          <cell r="F99" t="str">
            <v>PREV BEQUES EQUITAT</v>
          </cell>
          <cell r="G99">
            <v>-158074.79</v>
          </cell>
        </row>
        <row r="100">
          <cell r="E100">
            <v>400922</v>
          </cell>
          <cell r="F100" t="str">
            <v>PROV FACT ABO PDTES</v>
          </cell>
          <cell r="G100">
            <v>-0.01</v>
          </cell>
        </row>
        <row r="101">
          <cell r="E101">
            <v>400926</v>
          </cell>
          <cell r="F101" t="str">
            <v>PROV FACT CONSULTORI</v>
          </cell>
          <cell r="G101">
            <v>-6587823.7599999998</v>
          </cell>
        </row>
        <row r="102">
          <cell r="E102">
            <v>400927</v>
          </cell>
          <cell r="F102" t="str">
            <v>PROV FACT LOGISTICA</v>
          </cell>
          <cell r="G102">
            <v>-3030.32</v>
          </cell>
        </row>
        <row r="103">
          <cell r="E103">
            <v>400929</v>
          </cell>
          <cell r="F103" t="str">
            <v>PROV FACT TUTORIA TH</v>
          </cell>
          <cell r="G103">
            <v>-409026.53</v>
          </cell>
        </row>
        <row r="104">
          <cell r="E104">
            <v>400950</v>
          </cell>
          <cell r="F104" t="str">
            <v>FACT ARVAL</v>
          </cell>
          <cell r="G104">
            <v>10624.52</v>
          </cell>
        </row>
        <row r="105">
          <cell r="E105">
            <v>400952</v>
          </cell>
          <cell r="F105" t="str">
            <v>FACT QUITXALLA/EL LL</v>
          </cell>
          <cell r="G105">
            <v>160</v>
          </cell>
        </row>
        <row r="106">
          <cell r="E106">
            <v>400953</v>
          </cell>
          <cell r="F106" t="str">
            <v>FACT WINTERTHUR</v>
          </cell>
          <cell r="G106">
            <v>710.39</v>
          </cell>
        </row>
        <row r="107">
          <cell r="E107">
            <v>400957</v>
          </cell>
          <cell r="F107" t="str">
            <v>FACT TIC-TAC CARMEN</v>
          </cell>
          <cell r="G107">
            <v>-21.8</v>
          </cell>
        </row>
        <row r="108">
          <cell r="E108">
            <v>400960</v>
          </cell>
          <cell r="F108" t="str">
            <v>FACT PENDENTS PCF</v>
          </cell>
          <cell r="G108">
            <v>-1601.96</v>
          </cell>
        </row>
        <row r="109">
          <cell r="E109">
            <v>400963</v>
          </cell>
          <cell r="F109" t="str">
            <v>FACT PCF AS. SANITAR</v>
          </cell>
          <cell r="G109">
            <v>2063.4299999999998</v>
          </cell>
        </row>
        <row r="110">
          <cell r="E110">
            <v>400964</v>
          </cell>
          <cell r="F110" t="str">
            <v>FACT PCF SANITAS</v>
          </cell>
          <cell r="G110">
            <v>320.08999999999997</v>
          </cell>
        </row>
        <row r="111">
          <cell r="E111">
            <v>400966</v>
          </cell>
          <cell r="F111" t="str">
            <v>FACT PCF BBVA/CAIXA</v>
          </cell>
          <cell r="G111">
            <v>-10707.13</v>
          </cell>
        </row>
        <row r="112">
          <cell r="E112">
            <v>400970</v>
          </cell>
          <cell r="F112" t="str">
            <v>FACT PCF ADESLAS</v>
          </cell>
          <cell r="G112">
            <v>-8358.43</v>
          </cell>
        </row>
        <row r="113">
          <cell r="E113">
            <v>400976</v>
          </cell>
          <cell r="F113" t="str">
            <v>FACT PCF AJUTS ADQ O</v>
          </cell>
          <cell r="G113">
            <v>1145.95</v>
          </cell>
        </row>
        <row r="114">
          <cell r="E114">
            <v>400977</v>
          </cell>
          <cell r="F114" t="str">
            <v>FACT PCF ING CAR LEA</v>
          </cell>
          <cell r="G114">
            <v>881.01</v>
          </cell>
        </row>
        <row r="115">
          <cell r="E115">
            <v>400991</v>
          </cell>
          <cell r="F115" t="str">
            <v>FACT PCF VIDACAIXA</v>
          </cell>
          <cell r="G115">
            <v>4933.8599999999997</v>
          </cell>
        </row>
        <row r="116">
          <cell r="E116">
            <v>400996</v>
          </cell>
          <cell r="F116" t="str">
            <v>FACT PCF CAN SERRA/S</v>
          </cell>
          <cell r="G116">
            <v>-165</v>
          </cell>
        </row>
        <row r="117">
          <cell r="E117">
            <v>400999</v>
          </cell>
          <cell r="F117" t="str">
            <v>FACT PCF LLOGUERS</v>
          </cell>
          <cell r="G117">
            <v>924.31</v>
          </cell>
        </row>
        <row r="118">
          <cell r="E118">
            <v>402000</v>
          </cell>
          <cell r="F118" t="str">
            <v>PROV ENT GRUP PTA</v>
          </cell>
          <cell r="G118">
            <v>-1206031.69</v>
          </cell>
        </row>
        <row r="119">
          <cell r="E119">
            <v>407000</v>
          </cell>
          <cell r="F119" t="str">
            <v>ACOMPTES A PROV</v>
          </cell>
          <cell r="G119">
            <v>130214.76</v>
          </cell>
        </row>
        <row r="120">
          <cell r="E120">
            <v>415000</v>
          </cell>
          <cell r="F120" t="str">
            <v>VISA FUOC</v>
          </cell>
          <cell r="G120">
            <v>-943.83</v>
          </cell>
        </row>
        <row r="121">
          <cell r="E121">
            <v>415003</v>
          </cell>
          <cell r="F121" t="str">
            <v>VISA JMO</v>
          </cell>
          <cell r="G121">
            <v>3166.75</v>
          </cell>
        </row>
        <row r="122">
          <cell r="E122">
            <v>415008</v>
          </cell>
          <cell r="F122" t="str">
            <v>VISA ACM</v>
          </cell>
          <cell r="G122">
            <v>0</v>
          </cell>
        </row>
        <row r="123">
          <cell r="E123">
            <v>415029</v>
          </cell>
          <cell r="F123" t="str">
            <v>VISA MAM</v>
          </cell>
          <cell r="G123">
            <v>1308.55</v>
          </cell>
        </row>
        <row r="124">
          <cell r="E124">
            <v>415030</v>
          </cell>
          <cell r="F124" t="str">
            <v>VISA CSC</v>
          </cell>
          <cell r="G124">
            <v>142.69999999999999</v>
          </cell>
        </row>
        <row r="125">
          <cell r="E125">
            <v>415036</v>
          </cell>
          <cell r="F125" t="str">
            <v>VISA ESS</v>
          </cell>
          <cell r="G125">
            <v>-2803.68</v>
          </cell>
        </row>
        <row r="126">
          <cell r="E126">
            <v>430002</v>
          </cell>
          <cell r="F126" t="str">
            <v>ESTUDIANTS CATALUNYA</v>
          </cell>
          <cell r="G126">
            <v>339262.48</v>
          </cell>
        </row>
        <row r="127">
          <cell r="E127">
            <v>430003</v>
          </cell>
          <cell r="F127" t="str">
            <v>ESTUDIANTS CLUB UOC</v>
          </cell>
          <cell r="G127">
            <v>1320</v>
          </cell>
        </row>
        <row r="128">
          <cell r="E128">
            <v>430004</v>
          </cell>
          <cell r="F128" t="str">
            <v>ESTUDIANTS DOCTORAT</v>
          </cell>
          <cell r="G128">
            <v>88180.03</v>
          </cell>
        </row>
        <row r="129">
          <cell r="E129">
            <v>430005</v>
          </cell>
          <cell r="F129" t="str">
            <v>ESTUDIANTS ATENEU</v>
          </cell>
          <cell r="G129">
            <v>8177.53</v>
          </cell>
        </row>
        <row r="130">
          <cell r="E130">
            <v>430006</v>
          </cell>
          <cell r="F130" t="str">
            <v>ESTUDIANTS ATENEU ID</v>
          </cell>
          <cell r="G130">
            <v>20391.3</v>
          </cell>
        </row>
        <row r="131">
          <cell r="E131">
            <v>430008</v>
          </cell>
          <cell r="F131" t="str">
            <v>ESTUDIANTS UNIV. HIV</v>
          </cell>
          <cell r="G131">
            <v>4098.1400000000003</v>
          </cell>
        </row>
        <row r="132">
          <cell r="E132">
            <v>430009</v>
          </cell>
          <cell r="F132" t="str">
            <v>ESTUDIANTS SEMINARIS</v>
          </cell>
          <cell r="G132">
            <v>3096.33</v>
          </cell>
        </row>
        <row r="133">
          <cell r="E133">
            <v>430010</v>
          </cell>
          <cell r="F133" t="str">
            <v>ESTUDIANTS TH CAT OR</v>
          </cell>
          <cell r="G133">
            <v>245905.83</v>
          </cell>
        </row>
        <row r="134">
          <cell r="E134">
            <v>430011</v>
          </cell>
          <cell r="F134" t="str">
            <v>ESTUDIANTS TH CAST O</v>
          </cell>
          <cell r="G134">
            <v>6621.83</v>
          </cell>
        </row>
        <row r="135">
          <cell r="E135">
            <v>430012</v>
          </cell>
          <cell r="F135" t="str">
            <v>ESTUDIANTS FPG ORG</v>
          </cell>
          <cell r="G135">
            <v>58699.19</v>
          </cell>
        </row>
        <row r="136">
          <cell r="E136">
            <v>430081</v>
          </cell>
          <cell r="F136" t="str">
            <v>ESTUDIANTS THP</v>
          </cell>
          <cell r="G136">
            <v>554718.35</v>
          </cell>
        </row>
        <row r="137">
          <cell r="E137">
            <v>430082</v>
          </cell>
          <cell r="F137" t="str">
            <v>ESTUDIANTS FPG</v>
          </cell>
          <cell r="G137">
            <v>2052677.62</v>
          </cell>
        </row>
        <row r="138">
          <cell r="E138">
            <v>430086</v>
          </cell>
          <cell r="F138" t="str">
            <v>ESTUDIANTS GMM</v>
          </cell>
          <cell r="G138">
            <v>774.96</v>
          </cell>
        </row>
        <row r="139">
          <cell r="E139">
            <v>430900</v>
          </cell>
          <cell r="F139" t="str">
            <v>CLIENTS  FACT PEND F</v>
          </cell>
          <cell r="G139">
            <v>1181994.5599999998</v>
          </cell>
        </row>
        <row r="140">
          <cell r="E140">
            <v>431800</v>
          </cell>
          <cell r="F140" t="str">
            <v>FACTURES A NOM D'EMP</v>
          </cell>
          <cell r="G140">
            <v>-224.13</v>
          </cell>
        </row>
        <row r="141">
          <cell r="E141">
            <v>431900</v>
          </cell>
          <cell r="F141" t="str">
            <v>COBRAMENTS NO APLICA</v>
          </cell>
          <cell r="G141">
            <v>-282484.46999999997</v>
          </cell>
        </row>
        <row r="142">
          <cell r="E142">
            <v>431910</v>
          </cell>
          <cell r="F142" t="str">
            <v>COBRAMENTS A COMPTE</v>
          </cell>
          <cell r="G142">
            <v>-3719299.31</v>
          </cell>
        </row>
        <row r="143">
          <cell r="E143">
            <v>432000</v>
          </cell>
          <cell r="F143" t="str">
            <v>CLIENTS EMP GRUP PTA</v>
          </cell>
          <cell r="G143">
            <v>174303.96</v>
          </cell>
        </row>
        <row r="144">
          <cell r="E144">
            <v>435000</v>
          </cell>
          <cell r="F144" t="str">
            <v>CLIENTS DE DUBTOS CO</v>
          </cell>
          <cell r="G144">
            <v>1342684.3</v>
          </cell>
        </row>
        <row r="145">
          <cell r="E145">
            <v>440001</v>
          </cell>
          <cell r="F145" t="str">
            <v>DEUTORS (PTES)</v>
          </cell>
          <cell r="G145">
            <v>840038.24</v>
          </cell>
        </row>
        <row r="146">
          <cell r="E146">
            <v>440002</v>
          </cell>
          <cell r="F146" t="str">
            <v>ORG OFICIALS DEUTORS</v>
          </cell>
          <cell r="G146">
            <v>22593428.539999999</v>
          </cell>
        </row>
        <row r="147">
          <cell r="E147">
            <v>440900</v>
          </cell>
          <cell r="F147" t="str">
            <v>DEUT  (FACT PEN  FOR</v>
          </cell>
          <cell r="G147">
            <v>234419.33</v>
          </cell>
        </row>
        <row r="148">
          <cell r="E148">
            <v>440911</v>
          </cell>
          <cell r="F148" t="str">
            <v>SUBV IN3 PDTS FORM</v>
          </cell>
          <cell r="G148">
            <v>1545231.89</v>
          </cell>
        </row>
        <row r="149">
          <cell r="E149">
            <v>445000</v>
          </cell>
          <cell r="F149" t="str">
            <v>DEUTORS DE DUBTÓS CO</v>
          </cell>
          <cell r="G149">
            <v>18205.419999999998</v>
          </cell>
        </row>
        <row r="150">
          <cell r="E150">
            <v>460000</v>
          </cell>
          <cell r="F150" t="str">
            <v>ACOMP DE REMUN</v>
          </cell>
          <cell r="G150">
            <v>1099.6199999999999</v>
          </cell>
        </row>
        <row r="151">
          <cell r="E151">
            <v>460001</v>
          </cell>
          <cell r="F151" t="str">
            <v>AVANÇAMENTS PER VIAT</v>
          </cell>
          <cell r="G151">
            <v>0</v>
          </cell>
        </row>
        <row r="152">
          <cell r="E152">
            <v>465000</v>
          </cell>
          <cell r="F152" t="str">
            <v>REMUN PEND PAGAM</v>
          </cell>
          <cell r="G152">
            <v>-530741.73</v>
          </cell>
        </row>
        <row r="153">
          <cell r="E153">
            <v>470000</v>
          </cell>
          <cell r="F153" t="str">
            <v>HIS_PUB_DEUTORA_IVA</v>
          </cell>
          <cell r="G153">
            <v>222616.49</v>
          </cell>
        </row>
        <row r="154">
          <cell r="E154">
            <v>472000</v>
          </cell>
          <cell r="F154" t="str">
            <v>HP IVA SUP ESP DESP</v>
          </cell>
          <cell r="G154">
            <v>0</v>
          </cell>
        </row>
        <row r="155">
          <cell r="E155">
            <v>472001</v>
          </cell>
          <cell r="F155" t="str">
            <v>HP IVA SUP ESP INV</v>
          </cell>
          <cell r="G155">
            <v>0</v>
          </cell>
        </row>
        <row r="156">
          <cell r="E156">
            <v>472010</v>
          </cell>
          <cell r="F156" t="str">
            <v>HP IVA SUP CEE DESP</v>
          </cell>
          <cell r="G156">
            <v>0</v>
          </cell>
        </row>
        <row r="157">
          <cell r="E157">
            <v>472011</v>
          </cell>
          <cell r="F157" t="str">
            <v>HP IVA SUP CEE INV</v>
          </cell>
          <cell r="G157">
            <v>0</v>
          </cell>
        </row>
        <row r="158">
          <cell r="E158">
            <v>472101</v>
          </cell>
          <cell r="F158" t="str">
            <v>HP IVA SUP ESP INV I</v>
          </cell>
          <cell r="G158">
            <v>0</v>
          </cell>
        </row>
        <row r="159">
          <cell r="E159">
            <v>472111</v>
          </cell>
          <cell r="F159" t="str">
            <v>HP IVA SUP CEE INV I</v>
          </cell>
          <cell r="G159">
            <v>0</v>
          </cell>
        </row>
        <row r="160">
          <cell r="E160">
            <v>475100</v>
          </cell>
          <cell r="F160" t="str">
            <v>HP RET A TREBALL</v>
          </cell>
          <cell r="G160">
            <v>-813238.73</v>
          </cell>
        </row>
        <row r="161">
          <cell r="E161">
            <v>475102</v>
          </cell>
          <cell r="F161" t="str">
            <v>HP RET A COL·LAB</v>
          </cell>
          <cell r="G161">
            <v>-532831.77</v>
          </cell>
        </row>
        <row r="162">
          <cell r="E162">
            <v>475103</v>
          </cell>
          <cell r="F162" t="str">
            <v>HP RET LLOGUERS</v>
          </cell>
          <cell r="G162">
            <v>-7923.7</v>
          </cell>
        </row>
        <row r="163">
          <cell r="E163">
            <v>475104</v>
          </cell>
          <cell r="F163" t="str">
            <v>HP RET NO RESIDEN</v>
          </cell>
          <cell r="G163">
            <v>-21566.95</v>
          </cell>
        </row>
        <row r="164">
          <cell r="E164">
            <v>475105</v>
          </cell>
          <cell r="F164" t="str">
            <v>HP RET A TREB ESPECI</v>
          </cell>
          <cell r="G164">
            <v>-1240.53</v>
          </cell>
        </row>
        <row r="165">
          <cell r="E165">
            <v>476000</v>
          </cell>
          <cell r="F165" t="str">
            <v>ORG SS CREDITOR</v>
          </cell>
          <cell r="G165">
            <v>-745307.66</v>
          </cell>
        </row>
        <row r="166">
          <cell r="E166">
            <v>476001</v>
          </cell>
          <cell r="F166" t="str">
            <v>MUFACE</v>
          </cell>
          <cell r="G166">
            <v>8898.9699999999993</v>
          </cell>
        </row>
        <row r="167">
          <cell r="E167">
            <v>476002</v>
          </cell>
          <cell r="F167" t="str">
            <v>DRETS PASSIUS</v>
          </cell>
          <cell r="G167">
            <v>1704.34</v>
          </cell>
        </row>
        <row r="168">
          <cell r="E168">
            <v>476003</v>
          </cell>
          <cell r="F168" t="str">
            <v>ASSEGURANÇA ESCOLAR</v>
          </cell>
          <cell r="G168">
            <v>-17299.95</v>
          </cell>
        </row>
        <row r="169">
          <cell r="E169">
            <v>477000</v>
          </cell>
          <cell r="F169" t="str">
            <v>HP IVA REPERCUTIT</v>
          </cell>
          <cell r="G169">
            <v>0</v>
          </cell>
        </row>
        <row r="170">
          <cell r="E170">
            <v>477010</v>
          </cell>
          <cell r="F170" t="str">
            <v>HP IVA COMP CEE</v>
          </cell>
          <cell r="G170">
            <v>0</v>
          </cell>
        </row>
        <row r="171">
          <cell r="E171">
            <v>477020</v>
          </cell>
          <cell r="F171" t="str">
            <v>HP IVA COMP EST</v>
          </cell>
          <cell r="G171">
            <v>0</v>
          </cell>
        </row>
        <row r="172">
          <cell r="E172">
            <v>480000</v>
          </cell>
          <cell r="F172" t="str">
            <v>DESPESES ANTICIPADES</v>
          </cell>
          <cell r="G172">
            <v>400429.71</v>
          </cell>
        </row>
        <row r="173">
          <cell r="E173">
            <v>480705</v>
          </cell>
          <cell r="F173" t="str">
            <v>DESP ANTICIP MOROSIT</v>
          </cell>
          <cell r="G173">
            <v>350636.89</v>
          </cell>
        </row>
        <row r="174">
          <cell r="E174">
            <v>480918</v>
          </cell>
          <cell r="F174" t="str">
            <v>DESP ANTICIP C PROJ</v>
          </cell>
          <cell r="G174">
            <v>18619.939999999999</v>
          </cell>
        </row>
        <row r="175">
          <cell r="E175">
            <v>485000</v>
          </cell>
          <cell r="F175" t="str">
            <v>INGRESSOS ANTICIPATS</v>
          </cell>
          <cell r="G175">
            <v>-2615653.69</v>
          </cell>
        </row>
        <row r="176">
          <cell r="E176">
            <v>485001</v>
          </cell>
          <cell r="F176" t="str">
            <v>INGRESSOS ANTICIPATS</v>
          </cell>
          <cell r="G176">
            <v>-118783.89</v>
          </cell>
        </row>
        <row r="177">
          <cell r="E177">
            <v>485003</v>
          </cell>
          <cell r="F177" t="str">
            <v>INGRESSOS ANTICIPATS</v>
          </cell>
          <cell r="G177">
            <v>-7059829.7000000002</v>
          </cell>
        </row>
        <row r="178">
          <cell r="E178">
            <v>485004</v>
          </cell>
          <cell r="F178" t="str">
            <v>INGRESSOS ANTICIPATS</v>
          </cell>
          <cell r="G178">
            <v>-341957.35</v>
          </cell>
        </row>
        <row r="179">
          <cell r="E179">
            <v>485005</v>
          </cell>
          <cell r="F179" t="str">
            <v>INGRESSOS ANTICIPATS</v>
          </cell>
          <cell r="G179">
            <v>-62579.519999999997</v>
          </cell>
        </row>
        <row r="180">
          <cell r="E180">
            <v>485100</v>
          </cell>
          <cell r="F180" t="str">
            <v>INGRESSOS ANTICIPATS</v>
          </cell>
          <cell r="G180">
            <v>-531845.30000000005</v>
          </cell>
        </row>
        <row r="181">
          <cell r="E181">
            <v>490081</v>
          </cell>
          <cell r="F181" t="str">
            <v>DETERIORAMENT VALOR</v>
          </cell>
          <cell r="G181">
            <v>-1360889.72</v>
          </cell>
        </row>
        <row r="182">
          <cell r="E182">
            <v>520009</v>
          </cell>
          <cell r="F182" t="str">
            <v>DEUTES C/T MCYT_PFOR</v>
          </cell>
          <cell r="G182">
            <v>-298164.46999999997</v>
          </cell>
        </row>
        <row r="183">
          <cell r="E183">
            <v>520010</v>
          </cell>
          <cell r="F183" t="str">
            <v>DEUTES C/T MCIT_ALQU</v>
          </cell>
          <cell r="G183">
            <v>-58644.98</v>
          </cell>
        </row>
        <row r="184">
          <cell r="E184">
            <v>520011</v>
          </cell>
          <cell r="F184" t="str">
            <v>DEUTES C/T MCIT_DEFT</v>
          </cell>
          <cell r="G184">
            <v>-10028.200000000001</v>
          </cell>
        </row>
        <row r="185">
          <cell r="E185">
            <v>520120</v>
          </cell>
          <cell r="F185" t="str">
            <v>CDIT SANT 63004</v>
          </cell>
          <cell r="G185">
            <v>0</v>
          </cell>
        </row>
        <row r="186">
          <cell r="E186">
            <v>520121</v>
          </cell>
          <cell r="F186" t="str">
            <v>CDIT SANT 63004_AP</v>
          </cell>
          <cell r="G186">
            <v>0</v>
          </cell>
        </row>
        <row r="187">
          <cell r="E187">
            <v>520123</v>
          </cell>
          <cell r="F187" t="str">
            <v>CDIT SANT 63004_AR_A</v>
          </cell>
          <cell r="G187">
            <v>0</v>
          </cell>
        </row>
        <row r="188">
          <cell r="E188">
            <v>521001</v>
          </cell>
          <cell r="F188" t="str">
            <v>PARTNERS</v>
          </cell>
          <cell r="G188">
            <v>-190149.71000000002</v>
          </cell>
        </row>
        <row r="189">
          <cell r="E189">
            <v>523000</v>
          </cell>
          <cell r="F189" t="str">
            <v>PROV IMMOB INTANG C/</v>
          </cell>
          <cell r="G189">
            <v>-1340331.43</v>
          </cell>
        </row>
        <row r="190">
          <cell r="E190">
            <v>523001</v>
          </cell>
          <cell r="F190" t="str">
            <v>PROV IMMOB MAT C/T</v>
          </cell>
          <cell r="G190">
            <v>-686787.86</v>
          </cell>
        </row>
        <row r="191">
          <cell r="E191">
            <v>523002</v>
          </cell>
          <cell r="F191" t="str">
            <v>PROV IMMOB INTANG C/</v>
          </cell>
          <cell r="G191">
            <v>-883002.69</v>
          </cell>
        </row>
        <row r="192">
          <cell r="E192">
            <v>552301</v>
          </cell>
          <cell r="F192" t="str">
            <v>GRUP UOC, S.L.</v>
          </cell>
          <cell r="G192">
            <v>5066.1000000000004</v>
          </cell>
        </row>
        <row r="193">
          <cell r="E193">
            <v>552311</v>
          </cell>
          <cell r="F193" t="str">
            <v>EO, S L</v>
          </cell>
          <cell r="G193">
            <v>78907.039999999994</v>
          </cell>
        </row>
        <row r="194">
          <cell r="E194">
            <v>552502</v>
          </cell>
          <cell r="F194" t="str">
            <v>XVC, S C C L</v>
          </cell>
          <cell r="G194">
            <v>-29361.239999999998</v>
          </cell>
        </row>
        <row r="195">
          <cell r="E195">
            <v>553008</v>
          </cell>
          <cell r="F195" t="str">
            <v>AJUTS GENERALITAT</v>
          </cell>
          <cell r="G195">
            <v>1791155.3</v>
          </cell>
        </row>
        <row r="196">
          <cell r="E196">
            <v>553009</v>
          </cell>
          <cell r="F196" t="str">
            <v>BEQUES AGAUR</v>
          </cell>
          <cell r="G196">
            <v>353798.11</v>
          </cell>
        </row>
        <row r="197">
          <cell r="E197">
            <v>553010</v>
          </cell>
          <cell r="F197" t="str">
            <v>MATRICULES AGAUR</v>
          </cell>
          <cell r="G197">
            <v>126898.32</v>
          </cell>
        </row>
        <row r="198">
          <cell r="E198">
            <v>555000</v>
          </cell>
          <cell r="F198" t="str">
            <v>PART PEND D'APLICACI</v>
          </cell>
          <cell r="G198">
            <v>-5050.78</v>
          </cell>
        </row>
        <row r="199">
          <cell r="E199">
            <v>555002</v>
          </cell>
          <cell r="F199" t="str">
            <v>PART PEND D'APLICACI</v>
          </cell>
          <cell r="G199">
            <v>0</v>
          </cell>
        </row>
        <row r="200">
          <cell r="E200">
            <v>555003</v>
          </cell>
          <cell r="F200" t="str">
            <v>PART PEND D'APLICACI</v>
          </cell>
          <cell r="G200">
            <v>104.68</v>
          </cell>
        </row>
        <row r="201">
          <cell r="E201">
            <v>555004</v>
          </cell>
          <cell r="F201" t="str">
            <v>PART PEND D'APLICACI</v>
          </cell>
          <cell r="G201">
            <v>2392.8200000000002</v>
          </cell>
        </row>
        <row r="202">
          <cell r="E202">
            <v>555005</v>
          </cell>
          <cell r="F202" t="str">
            <v>PART PEND D'APLICACI</v>
          </cell>
          <cell r="G202">
            <v>-5875.8</v>
          </cell>
        </row>
        <row r="203">
          <cell r="E203">
            <v>555011</v>
          </cell>
          <cell r="F203" t="str">
            <v>PART PEND D'APLICACI</v>
          </cell>
          <cell r="G203">
            <v>0</v>
          </cell>
        </row>
        <row r="204">
          <cell r="E204">
            <v>560000</v>
          </cell>
          <cell r="F204" t="str">
            <v>FIAN  REBUDES A C/T</v>
          </cell>
          <cell r="G204">
            <v>-1566.2</v>
          </cell>
        </row>
        <row r="205">
          <cell r="E205">
            <v>565000</v>
          </cell>
          <cell r="F205" t="str">
            <v>FIAN CONST A C/T</v>
          </cell>
          <cell r="G205">
            <v>7192.4</v>
          </cell>
        </row>
        <row r="206">
          <cell r="E206">
            <v>570050</v>
          </cell>
          <cell r="F206" t="str">
            <v>CAIXA RECTORAT</v>
          </cell>
          <cell r="G206">
            <v>104.94</v>
          </cell>
        </row>
        <row r="207">
          <cell r="E207">
            <v>570055</v>
          </cell>
          <cell r="F207" t="str">
            <v>CAIXA IN3</v>
          </cell>
          <cell r="G207">
            <v>853.15</v>
          </cell>
        </row>
        <row r="208">
          <cell r="E208">
            <v>570056</v>
          </cell>
          <cell r="F208" t="str">
            <v>CAIXA TELECOMUNICACI</v>
          </cell>
          <cell r="G208">
            <v>0.59</v>
          </cell>
        </row>
        <row r="209">
          <cell r="E209">
            <v>570071</v>
          </cell>
          <cell r="F209" t="str">
            <v>CAIXA ECONOMIA</v>
          </cell>
          <cell r="G209">
            <v>0</v>
          </cell>
        </row>
        <row r="210">
          <cell r="E210">
            <v>570074</v>
          </cell>
          <cell r="F210" t="str">
            <v>CAIXA MARKETING</v>
          </cell>
          <cell r="G210">
            <v>0</v>
          </cell>
        </row>
        <row r="211">
          <cell r="E211">
            <v>570075</v>
          </cell>
          <cell r="F211" t="str">
            <v>CAIXA PSICOPEDAGOGIA</v>
          </cell>
          <cell r="G211">
            <v>0</v>
          </cell>
        </row>
        <row r="212">
          <cell r="E212">
            <v>570076</v>
          </cell>
          <cell r="F212" t="str">
            <v>CAIXA EMPRESARIALS</v>
          </cell>
          <cell r="G212">
            <v>0</v>
          </cell>
        </row>
        <row r="213">
          <cell r="E213">
            <v>570077</v>
          </cell>
          <cell r="F213" t="str">
            <v>CAIXA HUMANITATS</v>
          </cell>
          <cell r="G213">
            <v>0</v>
          </cell>
        </row>
        <row r="214">
          <cell r="E214">
            <v>570079</v>
          </cell>
          <cell r="F214" t="str">
            <v>CAIXA ETIG_ETIS</v>
          </cell>
          <cell r="G214">
            <v>0</v>
          </cell>
        </row>
        <row r="215">
          <cell r="E215">
            <v>572010</v>
          </cell>
          <cell r="F215" t="str">
            <v>CAIXA C/C 22920</v>
          </cell>
          <cell r="G215">
            <v>41635.4</v>
          </cell>
        </row>
        <row r="216">
          <cell r="E216">
            <v>572011</v>
          </cell>
          <cell r="F216" t="str">
            <v>CAIXA C/C 22920_AP</v>
          </cell>
          <cell r="G216">
            <v>81417.94</v>
          </cell>
        </row>
        <row r="217">
          <cell r="E217">
            <v>572012</v>
          </cell>
          <cell r="F217" t="str">
            <v>CAIXA C/C 22920_AR_C</v>
          </cell>
          <cell r="G217">
            <v>0</v>
          </cell>
        </row>
        <row r="218">
          <cell r="E218">
            <v>572013</v>
          </cell>
          <cell r="F218" t="str">
            <v>CAIXA C/C 22920_AR_A</v>
          </cell>
          <cell r="G218">
            <v>-1112.45</v>
          </cell>
        </row>
        <row r="219">
          <cell r="E219">
            <v>572030</v>
          </cell>
          <cell r="F219" t="str">
            <v>BBVA C/C 01780</v>
          </cell>
          <cell r="G219">
            <v>45672.05</v>
          </cell>
        </row>
        <row r="220">
          <cell r="E220">
            <v>572031</v>
          </cell>
          <cell r="F220" t="str">
            <v>BBVA C/C 01780 _AP</v>
          </cell>
          <cell r="G220">
            <v>557.5</v>
          </cell>
        </row>
        <row r="221">
          <cell r="E221">
            <v>572032</v>
          </cell>
          <cell r="F221" t="str">
            <v>BBVA C/C 01780 _AR_C</v>
          </cell>
          <cell r="G221">
            <v>-76.45</v>
          </cell>
        </row>
        <row r="222">
          <cell r="E222">
            <v>572033</v>
          </cell>
          <cell r="F222" t="str">
            <v>BBVA C/C 01780 _AR_A</v>
          </cell>
          <cell r="G222">
            <v>190.31</v>
          </cell>
        </row>
        <row r="223">
          <cell r="E223">
            <v>572060</v>
          </cell>
          <cell r="F223" t="str">
            <v>SANT  C/C 81822</v>
          </cell>
          <cell r="G223">
            <v>0</v>
          </cell>
        </row>
        <row r="224">
          <cell r="E224">
            <v>572062</v>
          </cell>
          <cell r="F224" t="str">
            <v>SANT C/C 81822_AR_CO</v>
          </cell>
          <cell r="G224">
            <v>34763.629999999997</v>
          </cell>
        </row>
        <row r="225">
          <cell r="E225">
            <v>572063</v>
          </cell>
          <cell r="F225" t="str">
            <v>SANT  C/C 81822_AR_A</v>
          </cell>
          <cell r="G225">
            <v>-53055.92</v>
          </cell>
        </row>
        <row r="226">
          <cell r="E226">
            <v>572080</v>
          </cell>
          <cell r="F226" t="str">
            <v>C CATALUNYA 529919</v>
          </cell>
          <cell r="G226">
            <v>2825.41</v>
          </cell>
        </row>
        <row r="227">
          <cell r="E227">
            <v>572220</v>
          </cell>
          <cell r="F227" t="str">
            <v>BSCH C/C 69374</v>
          </cell>
          <cell r="G227">
            <v>-66158.87</v>
          </cell>
        </row>
        <row r="228">
          <cell r="E228">
            <v>572221</v>
          </cell>
          <cell r="F228" t="str">
            <v>SANT C/C 69374_AP</v>
          </cell>
          <cell r="G228">
            <v>8602.74</v>
          </cell>
        </row>
        <row r="229">
          <cell r="E229">
            <v>572223</v>
          </cell>
          <cell r="F229" t="str">
            <v>SANT C/C 69374_AR_AL</v>
          </cell>
          <cell r="G229">
            <v>-16943.060000000001</v>
          </cell>
        </row>
        <row r="230">
          <cell r="E230">
            <v>572240</v>
          </cell>
          <cell r="F230" t="str">
            <v>BSCH C/C 89588</v>
          </cell>
          <cell r="G230">
            <v>-96.65</v>
          </cell>
        </row>
        <row r="231">
          <cell r="E231">
            <v>572241</v>
          </cell>
          <cell r="F231" t="str">
            <v>SANT C/C 89588_AP</v>
          </cell>
          <cell r="G231">
            <v>974.67</v>
          </cell>
        </row>
        <row r="232">
          <cell r="E232">
            <v>572243</v>
          </cell>
          <cell r="F232" t="str">
            <v>SANT C/C 89588_AR_AL</v>
          </cell>
          <cell r="G232">
            <v>-29405.96</v>
          </cell>
        </row>
        <row r="233">
          <cell r="E233">
            <v>572270</v>
          </cell>
          <cell r="F233" t="str">
            <v>SANT C/C 58671 APPS</v>
          </cell>
          <cell r="G233">
            <v>0</v>
          </cell>
        </row>
        <row r="234">
          <cell r="E234">
            <v>572280</v>
          </cell>
          <cell r="F234" t="str">
            <v>SANT C/C 58663 SOFIA</v>
          </cell>
          <cell r="G234">
            <v>0</v>
          </cell>
        </row>
        <row r="235">
          <cell r="E235">
            <v>572290</v>
          </cell>
          <cell r="F235" t="str">
            <v>CAIXA C/C 85008</v>
          </cell>
          <cell r="G235">
            <v>291711.57</v>
          </cell>
        </row>
        <row r="236">
          <cell r="E236">
            <v>572293</v>
          </cell>
          <cell r="F236" t="str">
            <v>CAIXA C/C 85008_AR_A</v>
          </cell>
          <cell r="G236">
            <v>-664.83</v>
          </cell>
        </row>
        <row r="237">
          <cell r="E237">
            <v>572300</v>
          </cell>
          <cell r="F237" t="str">
            <v>MEDIOLANUM C/C 20917</v>
          </cell>
          <cell r="G237">
            <v>1068721.96</v>
          </cell>
        </row>
        <row r="238">
          <cell r="E238">
            <v>572310</v>
          </cell>
          <cell r="F238" t="str">
            <v>CAIXA ENGINYERS</v>
          </cell>
          <cell r="G238">
            <v>5969.97</v>
          </cell>
        </row>
        <row r="239">
          <cell r="E239">
            <v>572500</v>
          </cell>
          <cell r="F239" t="str">
            <v>BANC RECTORAT 45515</v>
          </cell>
          <cell r="G239">
            <v>829.04</v>
          </cell>
        </row>
        <row r="240">
          <cell r="E240">
            <v>572550</v>
          </cell>
          <cell r="F240" t="str">
            <v>T. MONEDER OSRT</v>
          </cell>
          <cell r="G240">
            <v>6125.04</v>
          </cell>
        </row>
        <row r="241">
          <cell r="E241">
            <v>572560</v>
          </cell>
          <cell r="F241" t="str">
            <v>T. MONEDER EPM</v>
          </cell>
          <cell r="G241">
            <v>-75.27</v>
          </cell>
        </row>
        <row r="242">
          <cell r="E242">
            <v>572887</v>
          </cell>
          <cell r="F242" t="str">
            <v>T. MONEDER CPV</v>
          </cell>
          <cell r="G242">
            <v>5199.38</v>
          </cell>
        </row>
        <row r="243">
          <cell r="E243">
            <v>572888</v>
          </cell>
          <cell r="F243" t="str">
            <v>T. MONEDER ERL</v>
          </cell>
          <cell r="G243">
            <v>1795.93</v>
          </cell>
        </row>
        <row r="244">
          <cell r="E244">
            <v>573000</v>
          </cell>
          <cell r="F244" t="str">
            <v>SANT MEXIC 49444</v>
          </cell>
          <cell r="G244">
            <v>12908.61</v>
          </cell>
        </row>
        <row r="245">
          <cell r="E245">
            <v>574000</v>
          </cell>
          <cell r="F245" t="str">
            <v>C.ESTALVI MEDIOLANUM</v>
          </cell>
          <cell r="G245">
            <v>0</v>
          </cell>
        </row>
        <row r="246">
          <cell r="E246">
            <v>574001</v>
          </cell>
          <cell r="F246" t="str">
            <v>C.ESTALVI MEDIOLANUM</v>
          </cell>
          <cell r="G246">
            <v>0</v>
          </cell>
        </row>
        <row r="247">
          <cell r="E247">
            <v>579000</v>
          </cell>
          <cell r="F247" t="str">
            <v>MOV  INTERNS DE FONS</v>
          </cell>
          <cell r="G247">
            <v>-20</v>
          </cell>
        </row>
        <row r="248">
          <cell r="E248">
            <v>579001</v>
          </cell>
          <cell r="F248" t="str">
            <v>CTE PONT MOV BANCARI</v>
          </cell>
          <cell r="G248">
            <v>155.96</v>
          </cell>
        </row>
        <row r="249">
          <cell r="E249">
            <v>579002</v>
          </cell>
          <cell r="F249" t="str">
            <v>CTE. PONT FRES. NOM</v>
          </cell>
          <cell r="G249">
            <v>228.83</v>
          </cell>
        </row>
        <row r="250">
          <cell r="E250">
            <v>579004</v>
          </cell>
          <cell r="F250" t="str">
            <v>CTE. PONT DISTRIBUCI</v>
          </cell>
          <cell r="G250">
            <v>6576.61</v>
          </cell>
        </row>
        <row r="251">
          <cell r="E251">
            <v>607000</v>
          </cell>
          <cell r="F251" t="str">
            <v>MAT ESTUDIANTS</v>
          </cell>
          <cell r="G251">
            <v>611461.49</v>
          </cell>
        </row>
        <row r="252">
          <cell r="E252">
            <v>607001</v>
          </cell>
          <cell r="F252" t="str">
            <v>CONSUMS MAT ESTUDIAN</v>
          </cell>
          <cell r="G252">
            <v>759810.32</v>
          </cell>
        </row>
        <row r="253">
          <cell r="E253">
            <v>609000</v>
          </cell>
          <cell r="F253" t="str">
            <v>RAPPELS P/COMPRES</v>
          </cell>
          <cell r="G253">
            <v>-4932.12</v>
          </cell>
        </row>
        <row r="254">
          <cell r="E254">
            <v>621000</v>
          </cell>
          <cell r="F254" t="str">
            <v>LLOGUERS</v>
          </cell>
          <cell r="G254">
            <v>1899697.4200000002</v>
          </cell>
        </row>
        <row r="255">
          <cell r="E255">
            <v>622000</v>
          </cell>
          <cell r="F255" t="str">
            <v>MANTENIMENT</v>
          </cell>
          <cell r="G255">
            <v>3829604.9999999995</v>
          </cell>
        </row>
        <row r="256">
          <cell r="E256">
            <v>623000</v>
          </cell>
          <cell r="F256" t="str">
            <v>ASSESSORS I COL LABO</v>
          </cell>
          <cell r="G256">
            <v>30100071.93</v>
          </cell>
        </row>
        <row r="257">
          <cell r="E257">
            <v>625000</v>
          </cell>
          <cell r="F257" t="str">
            <v>ASSEGURANCES</v>
          </cell>
          <cell r="G257">
            <v>112276.03</v>
          </cell>
        </row>
        <row r="258">
          <cell r="E258">
            <v>626000</v>
          </cell>
          <cell r="F258" t="str">
            <v>SERVEIS BANCARIS</v>
          </cell>
          <cell r="G258">
            <v>135542.72</v>
          </cell>
        </row>
        <row r="259">
          <cell r="E259">
            <v>627000</v>
          </cell>
          <cell r="F259" t="str">
            <v>PUBLICITAT I RRPP</v>
          </cell>
          <cell r="G259">
            <v>4620413.1499999985</v>
          </cell>
        </row>
        <row r="260">
          <cell r="E260">
            <v>628000</v>
          </cell>
          <cell r="F260" t="str">
            <v>SUBMINISTRAMENTS</v>
          </cell>
          <cell r="G260">
            <v>632933.56000000017</v>
          </cell>
        </row>
        <row r="261">
          <cell r="E261">
            <v>629001</v>
          </cell>
          <cell r="F261" t="str">
            <v>COMUNICACIONS</v>
          </cell>
          <cell r="G261">
            <v>269247.33</v>
          </cell>
        </row>
        <row r="262">
          <cell r="E262">
            <v>629002</v>
          </cell>
          <cell r="F262" t="str">
            <v>SUBCONTRAT SERVEIS</v>
          </cell>
          <cell r="G262">
            <v>5067862.6900000013</v>
          </cell>
        </row>
        <row r="263">
          <cell r="E263">
            <v>629003</v>
          </cell>
          <cell r="F263" t="str">
            <v>ALTRES SERVEIS</v>
          </cell>
          <cell r="G263">
            <v>3313826.7500000126</v>
          </cell>
        </row>
        <row r="264">
          <cell r="E264">
            <v>631000</v>
          </cell>
          <cell r="F264" t="str">
            <v>ALTRES TRIBUTS</v>
          </cell>
          <cell r="G264">
            <v>31471.479999999996</v>
          </cell>
        </row>
        <row r="265">
          <cell r="E265">
            <v>632000</v>
          </cell>
          <cell r="F265" t="str">
            <v>IVA NO DEDUÏBLE</v>
          </cell>
          <cell r="G265">
            <v>2.8666136131505482E-10</v>
          </cell>
        </row>
        <row r="266">
          <cell r="E266">
            <v>632001</v>
          </cell>
          <cell r="F266" t="str">
            <v>IVA NO DEDUÏBLE RECL</v>
          </cell>
          <cell r="G266">
            <v>2.0008883439004421E-11</v>
          </cell>
        </row>
        <row r="267">
          <cell r="E267">
            <v>640000</v>
          </cell>
          <cell r="F267" t="str">
            <v>SOUS REG GRAL</v>
          </cell>
          <cell r="G267">
            <v>30341331.859999999</v>
          </cell>
        </row>
        <row r="268">
          <cell r="E268">
            <v>640001</v>
          </cell>
          <cell r="F268" t="str">
            <v>SOUS PCF NO EXEMPT (</v>
          </cell>
          <cell r="G268">
            <v>64560.19</v>
          </cell>
        </row>
        <row r="269">
          <cell r="E269">
            <v>640004</v>
          </cell>
          <cell r="F269" t="str">
            <v>SOUS AJUT INDIV NO E</v>
          </cell>
          <cell r="G269">
            <v>80715.350000000006</v>
          </cell>
        </row>
        <row r="270">
          <cell r="E270">
            <v>640010</v>
          </cell>
          <cell r="F270" t="str">
            <v>SOUS PCF EXEMPT</v>
          </cell>
          <cell r="G270">
            <v>360187.02</v>
          </cell>
        </row>
        <row r="271">
          <cell r="E271">
            <v>640040</v>
          </cell>
          <cell r="F271" t="str">
            <v>SOUS AJUT INDIV EXEM</v>
          </cell>
          <cell r="G271">
            <v>4981.78</v>
          </cell>
        </row>
        <row r="272">
          <cell r="E272">
            <v>640041</v>
          </cell>
          <cell r="F272" t="str">
            <v>SOU AJUT RECERCAIRES</v>
          </cell>
          <cell r="G272">
            <v>6280</v>
          </cell>
        </row>
        <row r="273">
          <cell r="E273">
            <v>640050</v>
          </cell>
          <cell r="F273" t="str">
            <v>SOUS PROFES UAB</v>
          </cell>
          <cell r="G273">
            <v>34733.42</v>
          </cell>
        </row>
        <row r="274">
          <cell r="E274">
            <v>640100</v>
          </cell>
          <cell r="F274" t="str">
            <v>SOUS NO RESIDENTS</v>
          </cell>
          <cell r="G274">
            <v>167189.57999999999</v>
          </cell>
        </row>
        <row r="275">
          <cell r="E275">
            <v>640730</v>
          </cell>
          <cell r="F275" t="str">
            <v>SOUS AUTORIES</v>
          </cell>
          <cell r="G275">
            <v>76608.98</v>
          </cell>
        </row>
        <row r="276">
          <cell r="E276">
            <v>641000</v>
          </cell>
          <cell r="F276" t="str">
            <v>INDEMNITZACIONS</v>
          </cell>
          <cell r="G276">
            <v>620713.99</v>
          </cell>
        </row>
        <row r="277">
          <cell r="E277">
            <v>642000</v>
          </cell>
          <cell r="F277" t="str">
            <v>SS REGIM GENERAL</v>
          </cell>
          <cell r="G277">
            <v>8484219.8399999999</v>
          </cell>
        </row>
        <row r="278">
          <cell r="E278">
            <v>648000</v>
          </cell>
          <cell r="F278" t="str">
            <v>FORMACIÓ</v>
          </cell>
          <cell r="G278">
            <v>298079.53999999998</v>
          </cell>
        </row>
        <row r="279">
          <cell r="E279">
            <v>649000</v>
          </cell>
          <cell r="F279" t="str">
            <v>ALTR DESP SOCIALS</v>
          </cell>
          <cell r="G279">
            <v>104562.3</v>
          </cell>
        </row>
        <row r="280">
          <cell r="E280">
            <v>650000</v>
          </cell>
          <cell r="F280" t="str">
            <v>AJUTS MONETARIS IND</v>
          </cell>
          <cell r="G280">
            <v>1546058.8799999978</v>
          </cell>
        </row>
        <row r="281">
          <cell r="E281">
            <v>655000</v>
          </cell>
          <cell r="F281" t="str">
            <v>PÈRDUES CRÈDITS INCO</v>
          </cell>
          <cell r="G281">
            <v>1172833.8999999999</v>
          </cell>
        </row>
        <row r="282">
          <cell r="E282">
            <v>662380</v>
          </cell>
          <cell r="F282" t="str">
            <v>INTS DEUTES ENT</v>
          </cell>
          <cell r="G282">
            <v>17480.3</v>
          </cell>
        </row>
        <row r="283">
          <cell r="E283">
            <v>668000</v>
          </cell>
          <cell r="F283" t="str">
            <v>DIF NEG DE CANVI</v>
          </cell>
          <cell r="G283">
            <v>50658.01</v>
          </cell>
        </row>
        <row r="284">
          <cell r="E284">
            <v>669000</v>
          </cell>
          <cell r="F284" t="str">
            <v>ALTR DESP FINANCERES</v>
          </cell>
          <cell r="G284">
            <v>156262.84999999989</v>
          </cell>
        </row>
        <row r="285">
          <cell r="E285">
            <v>678080</v>
          </cell>
          <cell r="F285" t="str">
            <v>DESP EXCEPCIONALS</v>
          </cell>
          <cell r="G285">
            <v>-440986.18999999994</v>
          </cell>
        </row>
        <row r="286">
          <cell r="E286">
            <v>680080</v>
          </cell>
          <cell r="F286" t="str">
            <v>AMORT IMM INTANGIBLE</v>
          </cell>
          <cell r="G286">
            <v>5915095.3399999999</v>
          </cell>
        </row>
        <row r="287">
          <cell r="E287">
            <v>680085</v>
          </cell>
          <cell r="F287" t="str">
            <v>AMORT GECSA IMM INTA</v>
          </cell>
          <cell r="G287">
            <v>145168.64000000001</v>
          </cell>
        </row>
        <row r="288">
          <cell r="E288">
            <v>681080</v>
          </cell>
          <cell r="F288" t="str">
            <v>AMORT IMM MAT</v>
          </cell>
          <cell r="G288">
            <v>1039524.95</v>
          </cell>
        </row>
        <row r="289">
          <cell r="E289">
            <v>681085</v>
          </cell>
          <cell r="F289" t="str">
            <v>AMORT GECSA IMM MAT</v>
          </cell>
          <cell r="G289">
            <v>177509.41</v>
          </cell>
        </row>
        <row r="290">
          <cell r="E290">
            <v>694080</v>
          </cell>
          <cell r="F290" t="str">
            <v>PERDUES DETERIOR CRE</v>
          </cell>
          <cell r="G290">
            <v>495311.31000000029</v>
          </cell>
        </row>
        <row r="291">
          <cell r="E291">
            <v>705000</v>
          </cell>
          <cell r="F291" t="str">
            <v>SERVEIS DOCENTS</v>
          </cell>
          <cell r="G291">
            <v>-63724551.970000133</v>
          </cell>
        </row>
        <row r="292">
          <cell r="E292">
            <v>705100</v>
          </cell>
          <cell r="F292" t="str">
            <v>PRESTACIONS SERVEIS</v>
          </cell>
          <cell r="G292">
            <v>-891361.39000000025</v>
          </cell>
        </row>
        <row r="293">
          <cell r="E293">
            <v>708000</v>
          </cell>
          <cell r="F293" t="str">
            <v>DEVOLUCIONS ESTUDIAN</v>
          </cell>
          <cell r="G293">
            <v>9605.24</v>
          </cell>
        </row>
        <row r="294">
          <cell r="E294">
            <v>723000</v>
          </cell>
          <cell r="F294" t="str">
            <v>PATROCINIS I COL LAB</v>
          </cell>
          <cell r="G294">
            <v>-20000</v>
          </cell>
        </row>
        <row r="295">
          <cell r="E295">
            <v>726000</v>
          </cell>
          <cell r="F295" t="str">
            <v>DONACIONS</v>
          </cell>
          <cell r="G295">
            <v>-32228.41</v>
          </cell>
        </row>
        <row r="296">
          <cell r="E296">
            <v>730080</v>
          </cell>
          <cell r="F296" t="str">
            <v>TREBALLS REALITZATS</v>
          </cell>
          <cell r="G296">
            <v>-115694.5</v>
          </cell>
        </row>
        <row r="297">
          <cell r="E297">
            <v>740000</v>
          </cell>
          <cell r="F297" t="str">
            <v>SUBV OFICIALS EXPLOT</v>
          </cell>
          <cell r="G297">
            <v>-28375008.390000012</v>
          </cell>
        </row>
        <row r="298">
          <cell r="E298">
            <v>746000</v>
          </cell>
          <cell r="F298" t="str">
            <v>TRAS A INGR SUBV K</v>
          </cell>
          <cell r="G298">
            <v>-6152526.6799999997</v>
          </cell>
        </row>
        <row r="299">
          <cell r="E299">
            <v>747000</v>
          </cell>
          <cell r="F299" t="str">
            <v>ALT SUBV EXPLOTACIÓ</v>
          </cell>
          <cell r="G299">
            <v>-255691.19999999995</v>
          </cell>
        </row>
        <row r="300">
          <cell r="E300">
            <v>753000</v>
          </cell>
          <cell r="F300" t="str">
            <v>ING PROP IND CEDIDA</v>
          </cell>
          <cell r="G300">
            <v>-30366.95</v>
          </cell>
        </row>
        <row r="301">
          <cell r="E301">
            <v>759000</v>
          </cell>
          <cell r="F301" t="str">
            <v>INGRESSOS PER SERVEI</v>
          </cell>
          <cell r="G301">
            <v>-1877.87</v>
          </cell>
        </row>
        <row r="302">
          <cell r="E302">
            <v>768000</v>
          </cell>
          <cell r="F302" t="str">
            <v>DIF POSITIVES CANVI</v>
          </cell>
          <cell r="G302">
            <v>-4310.17</v>
          </cell>
        </row>
        <row r="303">
          <cell r="E303">
            <v>769000</v>
          </cell>
          <cell r="F303" t="str">
            <v>ALT ING FINANCERS</v>
          </cell>
          <cell r="G303">
            <v>-114152.95000000001</v>
          </cell>
        </row>
        <row r="304">
          <cell r="E304">
            <v>778080</v>
          </cell>
          <cell r="F304" t="str">
            <v>ING EXCEPCIONALS</v>
          </cell>
          <cell r="G304">
            <v>-119411.48999999998</v>
          </cell>
        </row>
        <row r="305">
          <cell r="E305">
            <v>794080</v>
          </cell>
          <cell r="F305" t="str">
            <v>REVERSIO DETERIOR DE</v>
          </cell>
          <cell r="G305">
            <v>-1504256.47</v>
          </cell>
        </row>
        <row r="306">
          <cell r="E306">
            <v>795000</v>
          </cell>
          <cell r="F306" t="str">
            <v>EXCÉS DE PROVISIONS</v>
          </cell>
          <cell r="G306">
            <v>-98687.91</v>
          </cell>
        </row>
        <row r="307">
          <cell r="E307">
            <v>840000</v>
          </cell>
          <cell r="F307" t="str">
            <v>TRANSF FINANÇAMENT P</v>
          </cell>
          <cell r="G307">
            <v>6144801.6499999985</v>
          </cell>
        </row>
        <row r="308">
          <cell r="E308">
            <v>841000</v>
          </cell>
          <cell r="F308" t="str">
            <v>TRANSF DONACIONS I L</v>
          </cell>
          <cell r="G308">
            <v>7725.03</v>
          </cell>
        </row>
        <row r="309">
          <cell r="E309">
            <v>842000</v>
          </cell>
          <cell r="F309" t="str">
            <v>TRANSF ALTRES SUBV,</v>
          </cell>
          <cell r="G309">
            <v>28339047.029999997</v>
          </cell>
        </row>
        <row r="310">
          <cell r="E310">
            <v>930000</v>
          </cell>
          <cell r="F310" t="str">
            <v>APORTACIONS DESPESA</v>
          </cell>
          <cell r="G310">
            <v>0</v>
          </cell>
        </row>
        <row r="311">
          <cell r="E311">
            <v>940080</v>
          </cell>
          <cell r="F311" t="str">
            <v>ING FINANÇAMENT PUBL</v>
          </cell>
          <cell r="G311">
            <v>-4581823.51</v>
          </cell>
        </row>
        <row r="312">
          <cell r="E312">
            <v>942000</v>
          </cell>
          <cell r="F312" t="str">
            <v>ING ALTRES SUBV, DON</v>
          </cell>
          <cell r="G312">
            <v>-28263974.529999997</v>
          </cell>
        </row>
        <row r="313">
          <cell r="E313">
            <v>964000</v>
          </cell>
          <cell r="F313" t="str">
            <v>IMP COSTOS PERSONAL</v>
          </cell>
          <cell r="G313">
            <v>0</v>
          </cell>
        </row>
        <row r="314">
          <cell r="E314">
            <v>964001</v>
          </cell>
          <cell r="F314" t="str">
            <v>IMP COSTOS PERS IN3</v>
          </cell>
          <cell r="G314">
            <v>0</v>
          </cell>
        </row>
        <row r="315">
          <cell r="E315">
            <v>970000</v>
          </cell>
          <cell r="F315" t="str">
            <v>IMP COSTOS PERS (CON</v>
          </cell>
          <cell r="G315">
            <v>0</v>
          </cell>
        </row>
        <row r="316">
          <cell r="E316">
            <v>970001</v>
          </cell>
          <cell r="F316" t="str">
            <v>IMP COSTOS PERS (CON</v>
          </cell>
          <cell r="G316">
            <v>0</v>
          </cell>
        </row>
        <row r="317">
          <cell r="E317" t="str">
            <v>170PRE</v>
          </cell>
          <cell r="F317" t="str">
            <v>CRÈDIT PREVISIONS</v>
          </cell>
          <cell r="G317">
            <v>0</v>
          </cell>
        </row>
        <row r="318">
          <cell r="E318" t="str">
            <v>172PRE</v>
          </cell>
          <cell r="F318" t="str">
            <v>DEUTES LL/T TRANSF S</v>
          </cell>
          <cell r="G318">
            <v>0</v>
          </cell>
        </row>
        <row r="319">
          <cell r="E319" t="str">
            <v>206PRE</v>
          </cell>
          <cell r="F319" t="str">
            <v>APLICACIONS INFORMAT</v>
          </cell>
          <cell r="G319">
            <v>0</v>
          </cell>
        </row>
        <row r="320">
          <cell r="E320" t="str">
            <v>207PRE</v>
          </cell>
          <cell r="F320" t="str">
            <v>MODULS DIDACTICS PRE</v>
          </cell>
          <cell r="G320">
            <v>0</v>
          </cell>
        </row>
        <row r="321">
          <cell r="E321" t="str">
            <v>208PRE</v>
          </cell>
          <cell r="F321" t="str">
            <v>ALT IMM IMMAT PREV</v>
          </cell>
          <cell r="G321">
            <v>0</v>
          </cell>
        </row>
        <row r="322">
          <cell r="E322" t="str">
            <v>212PRE</v>
          </cell>
          <cell r="F322" t="str">
            <v>INSTAL TECNIQUES PRE</v>
          </cell>
          <cell r="G322">
            <v>0</v>
          </cell>
        </row>
        <row r="323">
          <cell r="E323" t="str">
            <v>215PRE</v>
          </cell>
          <cell r="F323" t="str">
            <v>APLICACIONS INFORMAT</v>
          </cell>
          <cell r="G323">
            <v>0</v>
          </cell>
        </row>
        <row r="324">
          <cell r="E324" t="str">
            <v>216PRE</v>
          </cell>
          <cell r="F324" t="str">
            <v>MODULS DIDACTICS PRE</v>
          </cell>
          <cell r="G324">
            <v>0</v>
          </cell>
        </row>
        <row r="325">
          <cell r="E325" t="str">
            <v>218PRE</v>
          </cell>
          <cell r="F325" t="str">
            <v>ALT IMM IMMAT PREV</v>
          </cell>
          <cell r="G325">
            <v>0</v>
          </cell>
        </row>
        <row r="326">
          <cell r="E326" t="str">
            <v>252PRE</v>
          </cell>
          <cell r="F326" t="str">
            <v>CREDITS A LL/T PREVI</v>
          </cell>
          <cell r="G326">
            <v>0</v>
          </cell>
        </row>
        <row r="327">
          <cell r="E327" t="str">
            <v>4009PR</v>
          </cell>
          <cell r="F327" t="str">
            <v>PROVEÏDORS FACTURES</v>
          </cell>
          <cell r="G327">
            <v>0</v>
          </cell>
        </row>
        <row r="328">
          <cell r="E328" t="str">
            <v>430PRE</v>
          </cell>
          <cell r="F328" t="str">
            <v>CLIENTS PREVISIONS</v>
          </cell>
          <cell r="G328">
            <v>0</v>
          </cell>
        </row>
        <row r="329">
          <cell r="E329" t="str">
            <v>4401PR</v>
          </cell>
          <cell r="F329" t="str">
            <v>DEUTORS PREVISIONS</v>
          </cell>
          <cell r="G329">
            <v>0</v>
          </cell>
        </row>
        <row r="330">
          <cell r="E330" t="str">
            <v>4402PR</v>
          </cell>
          <cell r="F330" t="str">
            <v>SUBVENCIONS PREVISIO</v>
          </cell>
          <cell r="G330">
            <v>0</v>
          </cell>
        </row>
        <row r="331">
          <cell r="E331" t="str">
            <v>465PRE</v>
          </cell>
          <cell r="F331" t="str">
            <v>REMUN PEND PAG PREV</v>
          </cell>
          <cell r="G331">
            <v>0</v>
          </cell>
        </row>
        <row r="332">
          <cell r="E332" t="str">
            <v>480PRE</v>
          </cell>
          <cell r="F332" t="str">
            <v>DESPESES ANTICIPADES</v>
          </cell>
          <cell r="G332">
            <v>0</v>
          </cell>
        </row>
        <row r="333">
          <cell r="E333" t="str">
            <v>485PRE</v>
          </cell>
          <cell r="F333" t="str">
            <v>INGRESSOS ANTICIPATS</v>
          </cell>
          <cell r="G333">
            <v>0</v>
          </cell>
        </row>
        <row r="334">
          <cell r="E334" t="str">
            <v>490PRE</v>
          </cell>
          <cell r="F334" t="str">
            <v>DETERIORAMENT VALOR</v>
          </cell>
          <cell r="G334">
            <v>0</v>
          </cell>
        </row>
        <row r="335">
          <cell r="E335" t="str">
            <v>520PRE</v>
          </cell>
          <cell r="F335" t="str">
            <v>DEUTES ENT CREDIT PR</v>
          </cell>
          <cell r="G335">
            <v>0</v>
          </cell>
        </row>
        <row r="336">
          <cell r="E336" t="str">
            <v>572PRE</v>
          </cell>
          <cell r="F336" t="str">
            <v>BANCS I INST CREDIT</v>
          </cell>
          <cell r="G336">
            <v>0</v>
          </cell>
        </row>
        <row r="337">
          <cell r="E337" t="str">
            <v>607PRE</v>
          </cell>
          <cell r="F337" t="str">
            <v>MAT ESTUDIANTS PREV</v>
          </cell>
          <cell r="G337">
            <v>0</v>
          </cell>
        </row>
        <row r="338">
          <cell r="E338" t="str">
            <v>621PRE</v>
          </cell>
          <cell r="F338" t="str">
            <v>LLOGUERS PREV</v>
          </cell>
          <cell r="G338">
            <v>0</v>
          </cell>
        </row>
        <row r="339">
          <cell r="E339" t="str">
            <v>622PRE</v>
          </cell>
          <cell r="F339" t="str">
            <v>MANTENIMENT PREV</v>
          </cell>
          <cell r="G339">
            <v>0</v>
          </cell>
        </row>
        <row r="340">
          <cell r="E340" t="str">
            <v>623PRE</v>
          </cell>
          <cell r="F340" t="str">
            <v>ASSESSORS I COL LABO</v>
          </cell>
          <cell r="G340">
            <v>0</v>
          </cell>
        </row>
        <row r="341">
          <cell r="E341" t="str">
            <v>625PRE</v>
          </cell>
          <cell r="F341" t="str">
            <v>ASSEGURANCES PREV</v>
          </cell>
          <cell r="G341">
            <v>0</v>
          </cell>
        </row>
        <row r="342">
          <cell r="E342" t="str">
            <v>627PRE</v>
          </cell>
          <cell r="F342" t="str">
            <v>PUBLICITAT I RRPP</v>
          </cell>
          <cell r="G342">
            <v>0</v>
          </cell>
        </row>
        <row r="343">
          <cell r="E343" t="str">
            <v>629PRE</v>
          </cell>
          <cell r="F343" t="str">
            <v>ALTRES SERVEIS PRE</v>
          </cell>
          <cell r="G343">
            <v>0</v>
          </cell>
        </row>
        <row r="344">
          <cell r="E344" t="str">
            <v>632PRE</v>
          </cell>
          <cell r="F344" t="str">
            <v>IVA NO DEDUIBLE PREV</v>
          </cell>
          <cell r="G344">
            <v>0</v>
          </cell>
        </row>
        <row r="345">
          <cell r="E345" t="str">
            <v>640PRE</v>
          </cell>
          <cell r="F345" t="str">
            <v>SOUS I SALARIS PREV</v>
          </cell>
          <cell r="G345">
            <v>0</v>
          </cell>
        </row>
        <row r="346">
          <cell r="E346" t="str">
            <v>642PRE</v>
          </cell>
          <cell r="F346" t="str">
            <v>SEGURETAT SOCIAL PRE</v>
          </cell>
          <cell r="G346">
            <v>0</v>
          </cell>
        </row>
        <row r="347">
          <cell r="E347" t="str">
            <v>648PRE</v>
          </cell>
          <cell r="F347" t="str">
            <v>FORMACIÓ</v>
          </cell>
          <cell r="G347">
            <v>0</v>
          </cell>
        </row>
        <row r="348">
          <cell r="E348" t="str">
            <v>649PRE</v>
          </cell>
          <cell r="F348" t="str">
            <v>ALTR DESP SOCIALS PR</v>
          </cell>
          <cell r="G348">
            <v>0</v>
          </cell>
        </row>
        <row r="349">
          <cell r="E349" t="str">
            <v>650PRE</v>
          </cell>
          <cell r="F349" t="str">
            <v>AJUTS MONETARIS IND</v>
          </cell>
          <cell r="G349">
            <v>0</v>
          </cell>
        </row>
        <row r="350">
          <cell r="E350" t="str">
            <v>6948PR</v>
          </cell>
          <cell r="F350" t="str">
            <v>PERDUES DETERIOR CRE</v>
          </cell>
          <cell r="G350">
            <v>0</v>
          </cell>
        </row>
        <row r="351">
          <cell r="E351" t="str">
            <v>7050PR</v>
          </cell>
          <cell r="F351" t="str">
            <v>SERVEIS DOCENTS PREV</v>
          </cell>
          <cell r="G351">
            <v>0</v>
          </cell>
        </row>
        <row r="352">
          <cell r="E352" t="str">
            <v>7051PR</v>
          </cell>
          <cell r="F352" t="str">
            <v>PRESTACIÓ DE SERVEIS</v>
          </cell>
          <cell r="G352">
            <v>0</v>
          </cell>
        </row>
        <row r="353">
          <cell r="E353" t="str">
            <v>726PRE</v>
          </cell>
          <cell r="F353" t="str">
            <v>DONACIONS PREV</v>
          </cell>
          <cell r="G353">
            <v>0</v>
          </cell>
        </row>
        <row r="354">
          <cell r="E354" t="str">
            <v>740PRE</v>
          </cell>
          <cell r="F354" t="str">
            <v>SUBVENCIONS PREVISIO</v>
          </cell>
          <cell r="G354">
            <v>0</v>
          </cell>
        </row>
        <row r="355">
          <cell r="E355" t="str">
            <v>842PRE</v>
          </cell>
          <cell r="F355" t="str">
            <v>TRANSF ALTRES SUBV,</v>
          </cell>
          <cell r="G355">
            <v>0</v>
          </cell>
        </row>
        <row r="356">
          <cell r="E356" t="str">
            <v>93PREV</v>
          </cell>
          <cell r="F356" t="str">
            <v>APORTACIONS DESPESA</v>
          </cell>
          <cell r="G356">
            <v>0</v>
          </cell>
        </row>
        <row r="357">
          <cell r="E357" t="str">
            <v>940PRE</v>
          </cell>
          <cell r="F357" t="str">
            <v>ING FINANÇAMENT PUBL</v>
          </cell>
          <cell r="G357">
            <v>0</v>
          </cell>
        </row>
        <row r="358">
          <cell r="E358" t="str">
            <v>941PRE</v>
          </cell>
          <cell r="F358" t="str">
            <v>ING DONACIONS I LLEG</v>
          </cell>
          <cell r="G358">
            <v>0</v>
          </cell>
        </row>
        <row r="359">
          <cell r="E359" t="str">
            <v>942PRE</v>
          </cell>
          <cell r="F359" t="str">
            <v>ING ALTRES SUBV, DON</v>
          </cell>
          <cell r="G359">
            <v>0</v>
          </cell>
        </row>
        <row r="360">
          <cell r="E360" t="str">
            <v>950PRE</v>
          </cell>
          <cell r="F360" t="str">
            <v>APORTACIONS INGRES P</v>
          </cell>
          <cell r="G360">
            <v>0</v>
          </cell>
        </row>
        <row r="361">
          <cell r="E361" t="str">
            <v>964PRE</v>
          </cell>
          <cell r="F361" t="str">
            <v>IMP COSTOS PERSONAL</v>
          </cell>
          <cell r="G361">
            <v>0</v>
          </cell>
        </row>
        <row r="362">
          <cell r="E362" t="str">
            <v>97PREV</v>
          </cell>
          <cell r="F362" t="str">
            <v>IMP COSTOS PERS (CON</v>
          </cell>
          <cell r="G362">
            <v>0</v>
          </cell>
        </row>
        <row r="363">
          <cell r="E363">
            <v>211082</v>
          </cell>
          <cell r="F363" t="str">
            <v>CONSTRUCCIONS FA</v>
          </cell>
          <cell r="G363">
            <v>0</v>
          </cell>
        </row>
        <row r="364">
          <cell r="E364">
            <v>400862</v>
          </cell>
          <cell r="F364" t="str">
            <v>FACT PCF EL CAMINET</v>
          </cell>
          <cell r="G364">
            <v>0</v>
          </cell>
        </row>
        <row r="365">
          <cell r="E365">
            <v>400864</v>
          </cell>
          <cell r="F365" t="str">
            <v>FACT PCF EL PUIG</v>
          </cell>
          <cell r="G365">
            <v>0</v>
          </cell>
        </row>
        <row r="366">
          <cell r="E366">
            <v>402900</v>
          </cell>
          <cell r="F366" t="str">
            <v>PROV GRUP,FACT PDT R</v>
          </cell>
          <cell r="G366">
            <v>0</v>
          </cell>
        </row>
        <row r="367">
          <cell r="E367">
            <v>465001</v>
          </cell>
          <cell r="F367" t="str">
            <v>REMUN PREV VARIABLE</v>
          </cell>
          <cell r="G367">
            <v>-842044.41</v>
          </cell>
        </row>
        <row r="368">
          <cell r="E368">
            <v>465002</v>
          </cell>
          <cell r="F368" t="str">
            <v>REMUN PEND LIQUID VI</v>
          </cell>
          <cell r="G368">
            <v>-18750.57</v>
          </cell>
        </row>
        <row r="369">
          <cell r="E369">
            <v>475106</v>
          </cell>
          <cell r="F369" t="str">
            <v>HP RET INTERESSOS</v>
          </cell>
          <cell r="G369">
            <v>0</v>
          </cell>
        </row>
        <row r="370">
          <cell r="E370">
            <v>480915</v>
          </cell>
          <cell r="F370" t="str">
            <v>DESP ANTICIP PROJECT</v>
          </cell>
          <cell r="G370">
            <v>0</v>
          </cell>
        </row>
        <row r="371">
          <cell r="E371">
            <v>480916</v>
          </cell>
          <cell r="F371" t="str">
            <v>DESP ANTICIP CONSULT</v>
          </cell>
          <cell r="G371">
            <v>145379.1</v>
          </cell>
        </row>
        <row r="372">
          <cell r="E372">
            <v>480917</v>
          </cell>
          <cell r="F372" t="str">
            <v>DESP ANTICIP MAT FPG</v>
          </cell>
          <cell r="G372">
            <v>118572.95</v>
          </cell>
        </row>
        <row r="373">
          <cell r="E373">
            <v>480919</v>
          </cell>
          <cell r="F373" t="str">
            <v>DESP ANTICIP TUTORIA</v>
          </cell>
          <cell r="G373">
            <v>78006.149999999994</v>
          </cell>
        </row>
        <row r="374">
          <cell r="E374">
            <v>527000</v>
          </cell>
          <cell r="F374" t="str">
            <v>INTS C/T DEUTES ENT</v>
          </cell>
          <cell r="G374">
            <v>0</v>
          </cell>
        </row>
        <row r="375">
          <cell r="E375">
            <v>548002</v>
          </cell>
          <cell r="F375" t="str">
            <v>IMP A CT BSCH</v>
          </cell>
          <cell r="G375">
            <v>0</v>
          </cell>
        </row>
        <row r="376">
          <cell r="E376">
            <v>548003</v>
          </cell>
          <cell r="F376" t="str">
            <v>IMP CT CCATALUNYA</v>
          </cell>
          <cell r="G376">
            <v>0</v>
          </cell>
        </row>
        <row r="377">
          <cell r="E377">
            <v>552307</v>
          </cell>
          <cell r="F377" t="str">
            <v>OBERTA UOC PUBLISHIN</v>
          </cell>
          <cell r="G377">
            <v>-6030.28</v>
          </cell>
        </row>
        <row r="378">
          <cell r="E378">
            <v>570078</v>
          </cell>
          <cell r="F378" t="str">
            <v>CAIXA DRET</v>
          </cell>
          <cell r="G378">
            <v>0</v>
          </cell>
        </row>
        <row r="379">
          <cell r="E379">
            <v>570080</v>
          </cell>
          <cell r="F379" t="str">
            <v>CAIXA DOCUM/INFORM I</v>
          </cell>
          <cell r="G379">
            <v>0</v>
          </cell>
        </row>
        <row r="380">
          <cell r="E380">
            <v>572000</v>
          </cell>
          <cell r="F380" t="str">
            <v>BANCS I INST CREDIT</v>
          </cell>
          <cell r="G380">
            <v>1942932.29</v>
          </cell>
        </row>
        <row r="381">
          <cell r="E381">
            <v>572710</v>
          </cell>
          <cell r="F381" t="str">
            <v>BANC ECONOMIA 47650</v>
          </cell>
          <cell r="G381">
            <v>0</v>
          </cell>
        </row>
        <row r="382">
          <cell r="E382">
            <v>572740</v>
          </cell>
          <cell r="F382" t="str">
            <v>BANC MARKETING 47989</v>
          </cell>
          <cell r="G382">
            <v>0</v>
          </cell>
        </row>
        <row r="383">
          <cell r="E383">
            <v>572750</v>
          </cell>
          <cell r="F383" t="str">
            <v>BANC PSICOPEDA 48083</v>
          </cell>
          <cell r="G383">
            <v>0</v>
          </cell>
        </row>
        <row r="384">
          <cell r="E384">
            <v>572760</v>
          </cell>
          <cell r="F384" t="str">
            <v>BANC EMPRESARI 48196</v>
          </cell>
          <cell r="G384">
            <v>0</v>
          </cell>
        </row>
        <row r="385">
          <cell r="E385">
            <v>572780</v>
          </cell>
          <cell r="F385" t="str">
            <v>BANC DRET 48322</v>
          </cell>
          <cell r="G385">
            <v>0</v>
          </cell>
        </row>
        <row r="386">
          <cell r="E386">
            <v>572800</v>
          </cell>
          <cell r="F386" t="str">
            <v>BANC DOCUM/INFOR I C</v>
          </cell>
          <cell r="G386">
            <v>0</v>
          </cell>
        </row>
        <row r="387">
          <cell r="E387">
            <v>634200</v>
          </cell>
          <cell r="F387" t="str">
            <v>AJUST NEG IVA INV</v>
          </cell>
          <cell r="G387">
            <v>4624.9499999999971</v>
          </cell>
        </row>
        <row r="388">
          <cell r="E388">
            <v>639100</v>
          </cell>
          <cell r="F388" t="str">
            <v>AJUST POS IVA DESP</v>
          </cell>
          <cell r="G388">
            <v>0</v>
          </cell>
        </row>
        <row r="389">
          <cell r="E389">
            <v>640002</v>
          </cell>
          <cell r="F389" t="str">
            <v>SOUS REGIM MUFACE</v>
          </cell>
          <cell r="G389">
            <v>0</v>
          </cell>
        </row>
        <row r="390">
          <cell r="E390">
            <v>640003</v>
          </cell>
          <cell r="F390" t="str">
            <v>SOUS BECARIS I CONT</v>
          </cell>
          <cell r="G390">
            <v>0</v>
          </cell>
        </row>
        <row r="391">
          <cell r="E391">
            <v>662080</v>
          </cell>
          <cell r="F391" t="str">
            <v>INTS DEUTES EMPR</v>
          </cell>
          <cell r="G391">
            <v>13865.97</v>
          </cell>
        </row>
        <row r="392">
          <cell r="E392">
            <v>695080</v>
          </cell>
          <cell r="F392" t="str">
            <v>DOTACIO PROV OP COME</v>
          </cell>
          <cell r="G392">
            <v>66409.240000000005</v>
          </cell>
        </row>
        <row r="393">
          <cell r="E393">
            <v>752000</v>
          </cell>
          <cell r="F393" t="str">
            <v>ING PER ARRENDAMENTS</v>
          </cell>
          <cell r="G393">
            <v>0</v>
          </cell>
        </row>
        <row r="394">
          <cell r="E394">
            <v>791080</v>
          </cell>
          <cell r="F394" t="str">
            <v>REV DETERIOR IMM MAT</v>
          </cell>
          <cell r="G394">
            <v>0</v>
          </cell>
        </row>
        <row r="395">
          <cell r="E395">
            <v>800000</v>
          </cell>
          <cell r="F395" t="str">
            <v>PÈRDUES FONS INVERSI</v>
          </cell>
          <cell r="G395">
            <v>0</v>
          </cell>
        </row>
        <row r="396">
          <cell r="E396">
            <v>900000</v>
          </cell>
          <cell r="F396" t="str">
            <v>BENEFICIS FONS INVER</v>
          </cell>
          <cell r="G396">
            <v>-64054.3</v>
          </cell>
        </row>
        <row r="397">
          <cell r="E397">
            <v>941000</v>
          </cell>
          <cell r="F397" t="str">
            <v>ING DONACIONS I LLEG</v>
          </cell>
          <cell r="G397">
            <v>-11063.49</v>
          </cell>
        </row>
        <row r="398">
          <cell r="E398">
            <v>400918</v>
          </cell>
          <cell r="F398" t="str">
            <v>PROV FACT CANON PROJ</v>
          </cell>
          <cell r="G398">
            <v>-433272.37</v>
          </cell>
        </row>
        <row r="399">
          <cell r="E399">
            <v>415028</v>
          </cell>
          <cell r="F399" t="str">
            <v>VISA JAPE</v>
          </cell>
          <cell r="G399">
            <v>102.71</v>
          </cell>
        </row>
        <row r="400">
          <cell r="E400">
            <v>415035</v>
          </cell>
          <cell r="F400" t="str">
            <v>VISA PMS</v>
          </cell>
          <cell r="G400">
            <v>1031.58</v>
          </cell>
        </row>
        <row r="401">
          <cell r="E401">
            <v>465003</v>
          </cell>
          <cell r="F401" t="str">
            <v>REMUN PEND FORMACIÓ</v>
          </cell>
          <cell r="G401">
            <v>1824.35</v>
          </cell>
        </row>
        <row r="402">
          <cell r="E402">
            <v>572170</v>
          </cell>
          <cell r="F402" t="str">
            <v>C MANLLEU C/C 34983</v>
          </cell>
          <cell r="G402">
            <v>896.01</v>
          </cell>
        </row>
        <row r="403">
          <cell r="E403">
            <v>572291</v>
          </cell>
          <cell r="F403" t="str">
            <v>CAIXA C/C 85008_AP</v>
          </cell>
          <cell r="G403">
            <v>-291711.57</v>
          </cell>
        </row>
        <row r="404">
          <cell r="E404">
            <v>634100</v>
          </cell>
          <cell r="F404" t="str">
            <v>AJUST NEG IVA DESP</v>
          </cell>
          <cell r="G404">
            <v>0</v>
          </cell>
        </row>
        <row r="405">
          <cell r="E405">
            <v>640140</v>
          </cell>
          <cell r="F405" t="str">
            <v>SOUS AJUT INDIV EXEM</v>
          </cell>
          <cell r="G405">
            <v>2400</v>
          </cell>
        </row>
        <row r="406">
          <cell r="E406">
            <v>678000</v>
          </cell>
          <cell r="F406" t="str">
            <v>DESP EXTRAORDINÀRIES</v>
          </cell>
          <cell r="G406">
            <v>58.49</v>
          </cell>
        </row>
        <row r="407">
          <cell r="E407">
            <v>763200</v>
          </cell>
          <cell r="F407" t="str">
            <v>BENEFICI DE DISPONIB</v>
          </cell>
          <cell r="G407">
            <v>-62298.210000000006</v>
          </cell>
        </row>
        <row r="408">
          <cell r="E408">
            <v>802000</v>
          </cell>
          <cell r="F408" t="str">
            <v>TRANSF. Bº ACTIUS DI</v>
          </cell>
          <cell r="G408">
            <v>62298.210000000006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3 Patronat"/>
      <sheetName val="Resum Presentació"/>
      <sheetName val="RESUM"/>
      <sheetName val="AdminIN3"/>
      <sheetName val="Costos Transició"/>
      <sheetName val="Oficina de projectes"/>
      <sheetName val="Recerca"/>
      <sheetName val="Innovació"/>
      <sheetName val="Contractació 2004"/>
      <sheetName val="Ingresos anys anteriors"/>
      <sheetName val="ProjectesAnteriors"/>
      <sheetName val="Projectes 2003"/>
      <sheetName val="Tothom_Base"/>
      <sheetName val="Temporals"/>
      <sheetName val="Doctorat"/>
      <sheetName val="Personal IN3"/>
      <sheetName val="IMPUTACIONS"/>
      <sheetName val="COSTOS EDIFICI_2004"/>
      <sheetName val="PROPOSTES DE QUAD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e principal"/>
      <sheetName val="Registre amb 02,28, 47,74 (2)"/>
      <sheetName val="Objectius"/>
      <sheetName val="2000"/>
      <sheetName val="P.Confirmat"/>
      <sheetName val="P. Compromés"/>
      <sheetName val="P.Sol·licitats"/>
      <sheetName val="Doc. para graficos %"/>
    </sheetNames>
    <sheetDataSet>
      <sheetData sheetId="0"/>
      <sheetData sheetId="1"/>
      <sheetData sheetId="2"/>
      <sheetData sheetId="3">
        <row r="12">
          <cell r="C12" t="str">
            <v>IDEA IMAF'99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e principal"/>
      <sheetName val="Registre amb 02,28, 47,74 (2)"/>
      <sheetName val="Objectius"/>
      <sheetName val="2000"/>
      <sheetName val="P.Confirmat"/>
      <sheetName val="P. Compromés"/>
      <sheetName val="P.Sol·licitats"/>
      <sheetName val="Doc. para graficos %"/>
    </sheetNames>
    <sheetDataSet>
      <sheetData sheetId="0"/>
      <sheetData sheetId="1"/>
      <sheetData sheetId="2"/>
      <sheetData sheetId="3">
        <row r="12">
          <cell r="C12" t="str">
            <v>IDEA IMAF'99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e principal"/>
      <sheetName val="Registre amb 02,28, 47,74 (2)"/>
      <sheetName val="Objectius"/>
      <sheetName val="2000"/>
      <sheetName val="P.Confirmat"/>
      <sheetName val="P. Compromés"/>
      <sheetName val="P.Sol·licitats"/>
      <sheetName val="Doc. para graficos %"/>
    </sheetNames>
    <sheetDataSet>
      <sheetData sheetId="0"/>
      <sheetData sheetId="1"/>
      <sheetData sheetId="2"/>
      <sheetData sheetId="3">
        <row r="12">
          <cell r="C12" t="str">
            <v>IDEA IMAF'99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ació_regals"/>
      <sheetName val="Existències_inicials"/>
      <sheetName val="Analìtica_agrupació"/>
      <sheetName val="Facturació"/>
      <sheetName val="Compres"/>
      <sheetName val="Altres_despeses"/>
      <sheetName val="Despese_secció"/>
      <sheetName val="SUMARIA"/>
      <sheetName val="Repartiment Estruct i public."/>
      <sheetName val="Agrupació-obra"/>
      <sheetName val="Altres"/>
      <sheetName val="TAULAGO"/>
      <sheetName val="RTATGOBRES"/>
      <sheetName val="REGALVEN"/>
      <sheetName val="RESUMGENERAL"/>
      <sheetName val="RESUMDPTGO"/>
      <sheetName val="art.vene"/>
      <sheetName val="GRAFICS"/>
      <sheetName val="CARATULA"/>
      <sheetName val="RESUM AGRP-CONC."/>
      <sheetName val="FUL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ació_regals"/>
      <sheetName val="Existències_inicials"/>
      <sheetName val="Analìtica_agrupació"/>
      <sheetName val="Facturació"/>
      <sheetName val="Compres"/>
      <sheetName val="Altres_despeses"/>
      <sheetName val="Despese_secció"/>
      <sheetName val="SUMARIA"/>
      <sheetName val="Repartiment Estruct i public."/>
      <sheetName val="Agrupació-obra"/>
      <sheetName val="Altres"/>
      <sheetName val="TAULAGO"/>
      <sheetName val="RTATGOBRES"/>
      <sheetName val="REGALVEN"/>
      <sheetName val="RESUMGENERAL"/>
      <sheetName val="RESUMDPTGO"/>
      <sheetName val="art.vene"/>
      <sheetName val="GRAFICS"/>
      <sheetName val="CARATULA"/>
      <sheetName val="RESUM AGRP-CONC."/>
      <sheetName val="FUL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Pressupost - Error"/>
      <sheetName val="AdminIN3"/>
      <sheetName val="UOCxIN3"/>
      <sheetName val="Recer 2004"/>
      <sheetName val="Recerca"/>
      <sheetName val="Innovacio 2004"/>
      <sheetName val="Innovació"/>
      <sheetName val="Transferencia 2004"/>
      <sheetName val="Transferència"/>
      <sheetName val="Mesures"/>
      <sheetName val="Mesures Tancament"/>
      <sheetName val="Personal"/>
      <sheetName val="Personal Tipus-linia"/>
      <sheetName val="Personal Tipus-linia TOTS"/>
      <sheetName val="Personal Tipus Contrac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C1:O82"/>
  <sheetViews>
    <sheetView showGridLines="0" zoomScale="80" zoomScaleNormal="80" zoomScalePageLayoutView="80" workbookViewId="0">
      <selection activeCell="G56" sqref="G56"/>
    </sheetView>
  </sheetViews>
  <sheetFormatPr defaultColWidth="11.42578125" defaultRowHeight="14.25" x14ac:dyDescent="0.3"/>
  <cols>
    <col min="1" max="1" width="2.85546875" style="43" customWidth="1"/>
    <col min="2" max="2" width="2.28515625" style="43" customWidth="1"/>
    <col min="3" max="3" width="1.28515625" style="42" customWidth="1"/>
    <col min="4" max="4" width="2.42578125" style="43" bestFit="1" customWidth="1"/>
    <col min="5" max="5" width="66.85546875" style="43" customWidth="1"/>
    <col min="6" max="7" width="17" style="43" customWidth="1"/>
    <col min="8" max="8" width="2.140625" style="43" customWidth="1"/>
    <col min="9" max="9" width="4.85546875" style="43" customWidth="1"/>
    <col min="10" max="10" width="66.85546875" style="126" customWidth="1"/>
    <col min="11" max="12" width="16.42578125" style="126" customWidth="1"/>
    <col min="13" max="13" width="11.42578125" style="126" customWidth="1"/>
    <col min="14" max="15" width="11.42578125" style="126"/>
    <col min="16" max="16384" width="11.42578125" style="43"/>
  </cols>
  <sheetData>
    <row r="1" spans="3:15" ht="13.5" x14ac:dyDescent="0.25">
      <c r="C1" s="147" t="s">
        <v>41</v>
      </c>
      <c r="D1" s="147"/>
      <c r="E1" s="147"/>
      <c r="F1" s="147"/>
      <c r="G1" s="147"/>
    </row>
    <row r="2" spans="3:15" ht="13.5" x14ac:dyDescent="0.25">
      <c r="C2" s="22"/>
      <c r="D2" s="23"/>
      <c r="E2" s="23"/>
      <c r="F2" s="23"/>
      <c r="G2" s="23"/>
    </row>
    <row r="3" spans="3:15" ht="13.5" x14ac:dyDescent="0.25">
      <c r="C3" s="148" t="s">
        <v>179</v>
      </c>
      <c r="D3" s="148"/>
      <c r="E3" s="148"/>
      <c r="F3" s="148"/>
      <c r="G3" s="148"/>
    </row>
    <row r="4" spans="3:15" ht="13.5" x14ac:dyDescent="0.25">
      <c r="C4" s="149" t="s">
        <v>50</v>
      </c>
      <c r="D4" s="149"/>
      <c r="E4" s="149"/>
      <c r="F4" s="149"/>
      <c r="G4" s="149"/>
    </row>
    <row r="5" spans="3:15" ht="13.5" x14ac:dyDescent="0.25">
      <c r="C5" s="22"/>
      <c r="D5" s="25"/>
      <c r="E5" s="23"/>
      <c r="F5" s="23"/>
      <c r="G5" s="23"/>
      <c r="H5" s="23"/>
      <c r="I5" s="34"/>
      <c r="J5" s="34"/>
      <c r="K5" s="34"/>
      <c r="L5" s="34"/>
      <c r="M5" s="34"/>
      <c r="N5" s="34"/>
      <c r="O5" s="34"/>
    </row>
    <row r="6" spans="3:15" ht="13.5" x14ac:dyDescent="0.25">
      <c r="C6" s="22"/>
      <c r="D6" s="25"/>
      <c r="E6" s="23"/>
      <c r="F6" s="23"/>
      <c r="G6" s="34"/>
      <c r="H6" s="34"/>
      <c r="I6" s="34"/>
      <c r="J6" s="34"/>
      <c r="K6" s="34"/>
      <c r="L6" s="34"/>
      <c r="M6" s="34"/>
      <c r="N6" s="34"/>
      <c r="O6" s="34"/>
    </row>
    <row r="7" spans="3:15" s="42" customFormat="1" ht="12.75" customHeight="1" x14ac:dyDescent="0.3">
      <c r="C7" s="26"/>
      <c r="D7" s="27"/>
      <c r="E7" s="127"/>
      <c r="F7" s="28" t="s">
        <v>185</v>
      </c>
      <c r="G7" s="28" t="s">
        <v>185</v>
      </c>
      <c r="H7" s="26"/>
      <c r="I7" s="44"/>
      <c r="J7" s="127"/>
      <c r="K7" s="28" t="s">
        <v>185</v>
      </c>
      <c r="L7" s="28" t="s">
        <v>185</v>
      </c>
      <c r="M7" s="128"/>
      <c r="N7" s="128"/>
      <c r="O7" s="128"/>
    </row>
    <row r="8" spans="3:15" s="42" customFormat="1" ht="12.75" customHeight="1" x14ac:dyDescent="0.3">
      <c r="C8" s="29"/>
      <c r="D8" s="30"/>
      <c r="E8" s="31" t="s">
        <v>51</v>
      </c>
      <c r="F8" s="32">
        <v>2018</v>
      </c>
      <c r="G8" s="32">
        <v>2017</v>
      </c>
      <c r="H8" s="29"/>
      <c r="I8" s="45"/>
      <c r="J8" s="31" t="s">
        <v>88</v>
      </c>
      <c r="K8" s="32">
        <v>2018</v>
      </c>
      <c r="L8" s="112">
        <v>2017</v>
      </c>
      <c r="M8" s="128"/>
      <c r="N8" s="128"/>
      <c r="O8" s="128"/>
    </row>
    <row r="9" spans="3:15" ht="12.75" customHeight="1" x14ac:dyDescent="0.25">
      <c r="C9" s="33"/>
      <c r="D9" s="34"/>
      <c r="E9" s="34"/>
      <c r="F9" s="103"/>
      <c r="G9" s="103"/>
      <c r="H9" s="26"/>
      <c r="I9" s="46"/>
      <c r="J9" s="129"/>
      <c r="K9" s="103"/>
      <c r="L9" s="113"/>
    </row>
    <row r="10" spans="3:15" s="42" customFormat="1" ht="12.75" customHeight="1" x14ac:dyDescent="0.3">
      <c r="C10" s="33" t="s">
        <v>1</v>
      </c>
      <c r="D10" s="34"/>
      <c r="E10" s="130" t="s">
        <v>52</v>
      </c>
      <c r="F10" s="104">
        <v>65021102.920000002</v>
      </c>
      <c r="G10" s="104">
        <v>45006754</v>
      </c>
      <c r="H10" s="33" t="s">
        <v>1</v>
      </c>
      <c r="I10" s="131"/>
      <c r="J10" s="132" t="s">
        <v>89</v>
      </c>
      <c r="K10" s="114">
        <v>20942429.629999999</v>
      </c>
      <c r="L10" s="114">
        <v>22526385.140000004</v>
      </c>
      <c r="M10" s="128"/>
      <c r="N10" s="128"/>
      <c r="O10" s="128"/>
    </row>
    <row r="11" spans="3:15" s="42" customFormat="1" ht="12.75" customHeight="1" x14ac:dyDescent="0.3">
      <c r="C11" s="33" t="s">
        <v>2</v>
      </c>
      <c r="D11" s="34"/>
      <c r="E11" s="130" t="s">
        <v>53</v>
      </c>
      <c r="F11" s="105">
        <v>19503651.349999998</v>
      </c>
      <c r="G11" s="105">
        <v>19301821.460000001</v>
      </c>
      <c r="H11" s="33" t="s">
        <v>22</v>
      </c>
      <c r="I11" s="131"/>
      <c r="J11" s="132" t="s">
        <v>90</v>
      </c>
      <c r="K11" s="115">
        <v>1735232.16</v>
      </c>
      <c r="L11" s="116">
        <v>2021506.18</v>
      </c>
      <c r="M11" s="128"/>
      <c r="N11" s="128"/>
      <c r="O11" s="128"/>
    </row>
    <row r="12" spans="3:15" s="42" customFormat="1" ht="12.75" customHeight="1" x14ac:dyDescent="0.3">
      <c r="C12" s="33"/>
      <c r="D12" s="34" t="s">
        <v>3</v>
      </c>
      <c r="E12" s="34" t="s">
        <v>54</v>
      </c>
      <c r="F12" s="106">
        <v>45471.02</v>
      </c>
      <c r="G12" s="106">
        <v>63467.31</v>
      </c>
      <c r="H12" s="33" t="s">
        <v>2</v>
      </c>
      <c r="I12" s="133"/>
      <c r="J12" s="132" t="s">
        <v>91</v>
      </c>
      <c r="K12" s="117">
        <v>189038.93</v>
      </c>
      <c r="L12" s="117">
        <v>189038.93</v>
      </c>
      <c r="M12" s="128"/>
      <c r="N12" s="128"/>
      <c r="O12" s="128"/>
    </row>
    <row r="13" spans="3:15" ht="12.75" customHeight="1" x14ac:dyDescent="0.25">
      <c r="C13" s="33"/>
      <c r="D13" s="34" t="s">
        <v>4</v>
      </c>
      <c r="E13" s="34" t="s">
        <v>55</v>
      </c>
      <c r="F13" s="106">
        <v>0</v>
      </c>
      <c r="G13" s="106">
        <v>0</v>
      </c>
      <c r="H13" s="33"/>
      <c r="I13" s="133" t="s">
        <v>14</v>
      </c>
      <c r="J13" s="134" t="s">
        <v>92</v>
      </c>
      <c r="K13" s="118">
        <v>189038.93</v>
      </c>
      <c r="L13" s="119">
        <v>189038.93</v>
      </c>
    </row>
    <row r="14" spans="3:15" ht="12.75" customHeight="1" x14ac:dyDescent="0.25">
      <c r="C14" s="33"/>
      <c r="D14" s="34" t="s">
        <v>5</v>
      </c>
      <c r="E14" s="34" t="s">
        <v>56</v>
      </c>
      <c r="F14" s="106">
        <v>6628309.2999999998</v>
      </c>
      <c r="G14" s="106">
        <v>5510596.0300000003</v>
      </c>
      <c r="H14" s="33" t="s">
        <v>11</v>
      </c>
      <c r="I14" s="133"/>
      <c r="J14" s="132" t="s">
        <v>93</v>
      </c>
      <c r="K14" s="117">
        <v>60564.61</v>
      </c>
      <c r="L14" s="117">
        <v>227520.08</v>
      </c>
    </row>
    <row r="15" spans="3:15" ht="12.75" customHeight="1" x14ac:dyDescent="0.25">
      <c r="C15" s="33"/>
      <c r="D15" s="34" t="s">
        <v>6</v>
      </c>
      <c r="E15" s="34" t="s">
        <v>57</v>
      </c>
      <c r="F15" s="106">
        <v>6364573.9500000002</v>
      </c>
      <c r="G15" s="106">
        <v>6413861.0599999996</v>
      </c>
      <c r="H15" s="33"/>
      <c r="I15" s="133" t="s">
        <v>14</v>
      </c>
      <c r="J15" s="134" t="s">
        <v>94</v>
      </c>
      <c r="K15" s="118">
        <v>60564.61</v>
      </c>
      <c r="L15" s="118">
        <v>227520.08</v>
      </c>
    </row>
    <row r="16" spans="3:15" ht="12.75" customHeight="1" x14ac:dyDescent="0.25">
      <c r="C16" s="33"/>
      <c r="D16" s="34" t="s">
        <v>7</v>
      </c>
      <c r="E16" s="34" t="s">
        <v>58</v>
      </c>
      <c r="F16" s="106">
        <v>6320434.5199999996</v>
      </c>
      <c r="G16" s="106">
        <v>7218314.6399999997</v>
      </c>
      <c r="H16" s="33"/>
      <c r="I16" s="133" t="s">
        <v>12</v>
      </c>
      <c r="J16" s="134" t="s">
        <v>95</v>
      </c>
      <c r="K16" s="120">
        <v>0</v>
      </c>
      <c r="L16" s="120">
        <v>0</v>
      </c>
    </row>
    <row r="17" spans="3:15" ht="12.75" customHeight="1" x14ac:dyDescent="0.25">
      <c r="C17" s="33"/>
      <c r="D17" s="34" t="s">
        <v>8</v>
      </c>
      <c r="E17" s="34" t="s">
        <v>59</v>
      </c>
      <c r="F17" s="106">
        <v>144862.56</v>
      </c>
      <c r="G17" s="106">
        <v>95582.42</v>
      </c>
      <c r="H17" s="33" t="s">
        <v>23</v>
      </c>
      <c r="I17" s="133"/>
      <c r="J17" s="132" t="s">
        <v>96</v>
      </c>
      <c r="K17" s="117">
        <v>1771902.64</v>
      </c>
      <c r="L17" s="117">
        <v>2302622.92</v>
      </c>
    </row>
    <row r="18" spans="3:15" ht="12.75" customHeight="1" x14ac:dyDescent="0.25">
      <c r="C18" s="33" t="s">
        <v>11</v>
      </c>
      <c r="D18" s="34"/>
      <c r="E18" s="130" t="s">
        <v>60</v>
      </c>
      <c r="F18" s="107">
        <v>35172928.219999999</v>
      </c>
      <c r="G18" s="107">
        <v>5137505.92</v>
      </c>
      <c r="H18" s="33" t="s">
        <v>15</v>
      </c>
      <c r="I18" s="133"/>
      <c r="J18" s="132" t="s">
        <v>97</v>
      </c>
      <c r="K18" s="117">
        <v>-286274.02</v>
      </c>
      <c r="L18" s="117">
        <v>-697675.75</v>
      </c>
    </row>
    <row r="19" spans="3:15" ht="12.75" customHeight="1" x14ac:dyDescent="0.25">
      <c r="C19" s="33"/>
      <c r="D19" s="34" t="s">
        <v>12</v>
      </c>
      <c r="E19" s="34" t="s">
        <v>61</v>
      </c>
      <c r="F19" s="106">
        <v>31648874.030000001</v>
      </c>
      <c r="G19" s="106">
        <v>1223705.79</v>
      </c>
      <c r="H19" s="33"/>
      <c r="I19" s="133"/>
      <c r="J19" s="132"/>
      <c r="K19" s="117"/>
      <c r="L19" s="117"/>
    </row>
    <row r="20" spans="3:15" ht="12.75" customHeight="1" x14ac:dyDescent="0.25">
      <c r="C20" s="33"/>
      <c r="D20" s="34" t="s">
        <v>3</v>
      </c>
      <c r="E20" s="34" t="s">
        <v>62</v>
      </c>
      <c r="F20" s="106">
        <v>1044773.18</v>
      </c>
      <c r="G20" s="106">
        <v>1113609.06</v>
      </c>
      <c r="H20" s="33" t="s">
        <v>38</v>
      </c>
      <c r="I20" s="133"/>
      <c r="J20" s="132" t="s">
        <v>98</v>
      </c>
      <c r="K20" s="117">
        <v>0</v>
      </c>
      <c r="L20" s="117">
        <v>-6518.23</v>
      </c>
    </row>
    <row r="21" spans="3:15" ht="12.75" customHeight="1" x14ac:dyDescent="0.25">
      <c r="C21" s="33"/>
      <c r="D21" s="34" t="s">
        <v>5</v>
      </c>
      <c r="E21" s="34" t="s">
        <v>63</v>
      </c>
      <c r="F21" s="106">
        <v>633134.47</v>
      </c>
      <c r="G21" s="106">
        <v>497508.61</v>
      </c>
      <c r="H21" s="33" t="s">
        <v>2</v>
      </c>
      <c r="I21" s="133"/>
      <c r="J21" s="132" t="s">
        <v>99</v>
      </c>
      <c r="K21" s="117">
        <v>0</v>
      </c>
      <c r="L21" s="117">
        <v>-6518.23</v>
      </c>
    </row>
    <row r="22" spans="3:15" ht="12.75" customHeight="1" x14ac:dyDescent="0.25">
      <c r="C22" s="33"/>
      <c r="D22" s="34" t="s">
        <v>6</v>
      </c>
      <c r="E22" s="34" t="s">
        <v>64</v>
      </c>
      <c r="F22" s="106">
        <v>1599171.42</v>
      </c>
      <c r="G22" s="106">
        <v>2072840.98</v>
      </c>
      <c r="H22" s="33"/>
      <c r="I22" s="133" t="s">
        <v>14</v>
      </c>
      <c r="J22" s="134" t="s">
        <v>99</v>
      </c>
      <c r="K22" s="118">
        <v>0</v>
      </c>
      <c r="L22" s="118">
        <v>-6518.23</v>
      </c>
    </row>
    <row r="23" spans="3:15" ht="12.75" customHeight="1" x14ac:dyDescent="0.25">
      <c r="C23" s="33"/>
      <c r="D23" s="34" t="s">
        <v>8</v>
      </c>
      <c r="E23" s="34" t="s">
        <v>65</v>
      </c>
      <c r="F23" s="106">
        <v>246975.12</v>
      </c>
      <c r="G23" s="106">
        <v>229841.48</v>
      </c>
      <c r="H23" s="33"/>
      <c r="I23" s="133"/>
      <c r="J23" s="134"/>
      <c r="K23" s="117"/>
      <c r="L23" s="117"/>
    </row>
    <row r="24" spans="3:15" ht="12.75" customHeight="1" x14ac:dyDescent="0.25">
      <c r="C24" s="33" t="s">
        <v>13</v>
      </c>
      <c r="D24" s="34"/>
      <c r="E24" s="130" t="s">
        <v>66</v>
      </c>
      <c r="F24" s="107">
        <v>3461828.4499999997</v>
      </c>
      <c r="G24" s="107">
        <v>3443865.13</v>
      </c>
      <c r="H24" s="33" t="s">
        <v>24</v>
      </c>
      <c r="I24" s="133"/>
      <c r="J24" s="132" t="s">
        <v>100</v>
      </c>
      <c r="K24" s="117">
        <v>19207197.469999999</v>
      </c>
      <c r="L24" s="117">
        <v>20511397.190000001</v>
      </c>
    </row>
    <row r="25" spans="3:15" ht="12.75" customHeight="1" x14ac:dyDescent="0.25">
      <c r="C25" s="33"/>
      <c r="D25" s="34" t="s">
        <v>14</v>
      </c>
      <c r="E25" s="34" t="s">
        <v>67</v>
      </c>
      <c r="F25" s="108">
        <v>3443865.13</v>
      </c>
      <c r="G25" s="106">
        <v>3443865.13</v>
      </c>
      <c r="H25" s="33"/>
      <c r="I25" s="133" t="s">
        <v>14</v>
      </c>
      <c r="J25" s="134" t="s">
        <v>101</v>
      </c>
      <c r="K25" s="121">
        <v>19119890.109999999</v>
      </c>
      <c r="L25" s="118">
        <v>20369976.940000001</v>
      </c>
    </row>
    <row r="26" spans="3:15" ht="12.75" customHeight="1" x14ac:dyDescent="0.25">
      <c r="C26" s="33"/>
      <c r="D26" s="34" t="s">
        <v>12</v>
      </c>
      <c r="E26" s="34" t="s">
        <v>180</v>
      </c>
      <c r="F26" s="108">
        <v>17963.32</v>
      </c>
      <c r="G26" s="106"/>
      <c r="H26" s="33"/>
      <c r="I26" s="133" t="s">
        <v>12</v>
      </c>
      <c r="J26" s="134" t="s">
        <v>102</v>
      </c>
      <c r="K26" s="121">
        <v>18943.13</v>
      </c>
      <c r="L26" s="118">
        <v>23722.61</v>
      </c>
    </row>
    <row r="27" spans="3:15" ht="12.75" customHeight="1" x14ac:dyDescent="0.25">
      <c r="C27" s="33" t="s">
        <v>15</v>
      </c>
      <c r="D27" s="34"/>
      <c r="E27" s="130" t="s">
        <v>68</v>
      </c>
      <c r="F27" s="107">
        <v>6882694.9000000004</v>
      </c>
      <c r="G27" s="107">
        <v>17123561.489999998</v>
      </c>
      <c r="H27" s="33"/>
      <c r="I27" s="133" t="s">
        <v>3</v>
      </c>
      <c r="J27" s="134" t="s">
        <v>103</v>
      </c>
      <c r="K27" s="121">
        <v>68364.23</v>
      </c>
      <c r="L27" s="118">
        <v>117697.64</v>
      </c>
    </row>
    <row r="28" spans="3:15" ht="12.75" customHeight="1" x14ac:dyDescent="0.25">
      <c r="C28" s="33"/>
      <c r="D28" s="34" t="s">
        <v>14</v>
      </c>
      <c r="E28" s="34" t="s">
        <v>67</v>
      </c>
      <c r="F28" s="106">
        <v>1022.19</v>
      </c>
      <c r="G28" s="106">
        <v>11994503.960000001</v>
      </c>
      <c r="H28" s="33"/>
      <c r="J28" s="43"/>
      <c r="K28" s="122"/>
      <c r="L28" s="123"/>
    </row>
    <row r="29" spans="3:15" ht="12.75" customHeight="1" x14ac:dyDescent="0.25">
      <c r="C29" s="33"/>
      <c r="D29" s="34" t="s">
        <v>12</v>
      </c>
      <c r="E29" s="34" t="s">
        <v>69</v>
      </c>
      <c r="F29" s="106">
        <v>6199787.1299999999</v>
      </c>
      <c r="G29" s="106">
        <v>4907725.79</v>
      </c>
      <c r="H29" s="33" t="s">
        <v>17</v>
      </c>
      <c r="I29" s="133"/>
      <c r="J29" s="132" t="s">
        <v>104</v>
      </c>
      <c r="K29" s="114">
        <v>21546068.34</v>
      </c>
      <c r="L29" s="114">
        <v>6030738.7699999996</v>
      </c>
    </row>
    <row r="30" spans="3:15" ht="12.75" customHeight="1" x14ac:dyDescent="0.25">
      <c r="C30" s="33"/>
      <c r="D30" s="34" t="s">
        <v>16</v>
      </c>
      <c r="E30" s="34" t="s">
        <v>70</v>
      </c>
      <c r="F30" s="106">
        <v>681885.58</v>
      </c>
      <c r="G30" s="106">
        <v>221331.74</v>
      </c>
      <c r="H30" s="33" t="s">
        <v>2</v>
      </c>
      <c r="I30" s="133"/>
      <c r="J30" s="132" t="s">
        <v>105</v>
      </c>
      <c r="K30" s="117">
        <v>754199.07000000007</v>
      </c>
      <c r="L30" s="117">
        <v>135652.47</v>
      </c>
    </row>
    <row r="31" spans="3:15" ht="12.75" customHeight="1" x14ac:dyDescent="0.3">
      <c r="C31" s="135"/>
      <c r="D31" s="128"/>
      <c r="E31" s="128"/>
      <c r="F31" s="108"/>
      <c r="G31" s="108"/>
      <c r="I31" s="136" t="s">
        <v>14</v>
      </c>
      <c r="J31" s="43" t="s">
        <v>181</v>
      </c>
      <c r="K31" s="124">
        <v>628178.15</v>
      </c>
      <c r="L31" s="118">
        <v>0</v>
      </c>
    </row>
    <row r="32" spans="3:15" s="42" customFormat="1" ht="12.75" customHeight="1" x14ac:dyDescent="0.3">
      <c r="C32" s="33" t="s">
        <v>17</v>
      </c>
      <c r="D32" s="34"/>
      <c r="E32" s="130" t="s">
        <v>71</v>
      </c>
      <c r="F32" s="104">
        <v>24545709.850000001</v>
      </c>
      <c r="G32" s="104">
        <v>26103081.16</v>
      </c>
      <c r="H32" s="33"/>
      <c r="I32" s="133" t="s">
        <v>4</v>
      </c>
      <c r="J32" s="134" t="s">
        <v>106</v>
      </c>
      <c r="K32" s="124">
        <v>126020.92</v>
      </c>
      <c r="L32" s="118">
        <v>135652.47</v>
      </c>
      <c r="M32" s="128"/>
      <c r="N32" s="128"/>
      <c r="O32" s="128"/>
    </row>
    <row r="33" spans="3:15" ht="12.75" customHeight="1" x14ac:dyDescent="0.25">
      <c r="C33" s="33" t="s">
        <v>18</v>
      </c>
      <c r="D33" s="34"/>
      <c r="E33" s="130" t="s">
        <v>72</v>
      </c>
      <c r="F33" s="107">
        <v>595700.53</v>
      </c>
      <c r="G33" s="107">
        <v>572149.19999999995</v>
      </c>
      <c r="H33" s="33" t="s">
        <v>18</v>
      </c>
      <c r="I33" s="133"/>
      <c r="J33" s="132" t="s">
        <v>107</v>
      </c>
      <c r="K33" s="117">
        <v>20791869.27</v>
      </c>
      <c r="L33" s="117">
        <v>5895086.2999999998</v>
      </c>
    </row>
    <row r="34" spans="3:15" ht="12.75" customHeight="1" x14ac:dyDescent="0.25">
      <c r="C34" s="33"/>
      <c r="D34" s="34" t="s">
        <v>14</v>
      </c>
      <c r="E34" s="34" t="s">
        <v>73</v>
      </c>
      <c r="F34" s="108">
        <v>595700.53</v>
      </c>
      <c r="G34" s="108">
        <v>572149.19999999995</v>
      </c>
      <c r="I34" s="136" t="s">
        <v>182</v>
      </c>
      <c r="J34" s="43" t="s">
        <v>183</v>
      </c>
      <c r="K34" s="118">
        <v>13988440.4</v>
      </c>
      <c r="L34" s="118">
        <v>0</v>
      </c>
    </row>
    <row r="35" spans="3:15" ht="12.75" customHeight="1" x14ac:dyDescent="0.25">
      <c r="C35" s="33"/>
      <c r="D35" s="34"/>
      <c r="E35" s="34"/>
      <c r="F35" s="108"/>
      <c r="G35" s="108"/>
      <c r="H35" s="33"/>
      <c r="I35" s="133" t="s">
        <v>3</v>
      </c>
      <c r="J35" s="134" t="s">
        <v>108</v>
      </c>
      <c r="K35" s="118">
        <v>6803428.8700000001</v>
      </c>
      <c r="L35" s="118">
        <v>5895086.2999999998</v>
      </c>
    </row>
    <row r="36" spans="3:15" ht="12.75" customHeight="1" x14ac:dyDescent="0.25">
      <c r="C36" s="33" t="s">
        <v>11</v>
      </c>
      <c r="D36" s="34"/>
      <c r="E36" s="130" t="s">
        <v>74</v>
      </c>
      <c r="F36" s="107">
        <v>21880106.449999999</v>
      </c>
      <c r="G36" s="107">
        <v>15315980.780000001</v>
      </c>
      <c r="H36" s="33"/>
      <c r="J36" s="43"/>
      <c r="K36" s="118"/>
      <c r="L36" s="117"/>
    </row>
    <row r="37" spans="3:15" ht="12.75" customHeight="1" x14ac:dyDescent="0.25">
      <c r="C37" s="33"/>
      <c r="D37" s="34" t="s">
        <v>14</v>
      </c>
      <c r="E37" s="34" t="s">
        <v>75</v>
      </c>
      <c r="F37" s="106">
        <v>21337363.989999998</v>
      </c>
      <c r="G37" s="108">
        <v>12752503.460000001</v>
      </c>
      <c r="H37" s="33" t="s">
        <v>25</v>
      </c>
      <c r="I37" s="133"/>
      <c r="J37" s="132" t="s">
        <v>109</v>
      </c>
      <c r="K37" s="114">
        <v>47078314.799999997</v>
      </c>
      <c r="L37" s="114">
        <v>42552711.25</v>
      </c>
    </row>
    <row r="38" spans="3:15" ht="12.75" customHeight="1" x14ac:dyDescent="0.25">
      <c r="C38" s="33"/>
      <c r="D38" s="137"/>
      <c r="E38" s="34" t="s">
        <v>76</v>
      </c>
      <c r="F38" s="106">
        <v>3324196.8499999996</v>
      </c>
      <c r="G38" s="106">
        <v>4278533.59</v>
      </c>
      <c r="H38" s="33" t="s">
        <v>18</v>
      </c>
      <c r="I38" s="133"/>
      <c r="J38" s="138" t="s">
        <v>184</v>
      </c>
      <c r="K38" s="117">
        <v>418785.43</v>
      </c>
      <c r="L38" s="117">
        <v>0</v>
      </c>
    </row>
    <row r="39" spans="3:15" ht="12.75" customHeight="1" x14ac:dyDescent="0.25">
      <c r="C39" s="33"/>
      <c r="D39" s="137"/>
      <c r="E39" s="34" t="s">
        <v>77</v>
      </c>
      <c r="F39" s="106">
        <v>16261390.24</v>
      </c>
      <c r="G39" s="106">
        <v>7519651.6200000001</v>
      </c>
      <c r="H39" s="33" t="s">
        <v>11</v>
      </c>
      <c r="I39" s="133"/>
      <c r="J39" s="138" t="s">
        <v>110</v>
      </c>
      <c r="K39" s="117">
        <v>6171083.6400000006</v>
      </c>
      <c r="L39" s="117">
        <v>4595501.5200000005</v>
      </c>
    </row>
    <row r="40" spans="3:15" ht="12.75" customHeight="1" x14ac:dyDescent="0.25">
      <c r="C40" s="33"/>
      <c r="D40" s="137"/>
      <c r="E40" s="34" t="s">
        <v>78</v>
      </c>
      <c r="F40" s="106">
        <v>1751776.9</v>
      </c>
      <c r="G40" s="106">
        <v>954318.25</v>
      </c>
      <c r="H40" s="33"/>
      <c r="I40" s="133" t="s">
        <v>14</v>
      </c>
      <c r="J40" s="134" t="s">
        <v>111</v>
      </c>
      <c r="K40" s="118">
        <v>2674036.16</v>
      </c>
      <c r="L40" s="118">
        <v>1547057.34</v>
      </c>
    </row>
    <row r="41" spans="3:15" s="42" customFormat="1" ht="12.75" customHeight="1" x14ac:dyDescent="0.3">
      <c r="C41" s="33"/>
      <c r="D41" s="34" t="s">
        <v>12</v>
      </c>
      <c r="E41" s="34" t="s">
        <v>79</v>
      </c>
      <c r="F41" s="106">
        <v>301586.51</v>
      </c>
      <c r="G41" s="106">
        <v>89144.320000000007</v>
      </c>
      <c r="H41" s="33"/>
      <c r="I41" s="133" t="s">
        <v>3</v>
      </c>
      <c r="J41" s="134" t="s">
        <v>108</v>
      </c>
      <c r="K41" s="118">
        <v>3497047.48</v>
      </c>
      <c r="L41" s="118">
        <v>3048444.18</v>
      </c>
      <c r="M41" s="128"/>
      <c r="N41" s="128"/>
      <c r="O41" s="128"/>
    </row>
    <row r="42" spans="3:15" s="42" customFormat="1" ht="12.75" customHeight="1" x14ac:dyDescent="0.3">
      <c r="C42" s="33"/>
      <c r="D42" s="34" t="s">
        <v>4</v>
      </c>
      <c r="E42" s="34" t="s">
        <v>80</v>
      </c>
      <c r="F42" s="106">
        <v>205306.07</v>
      </c>
      <c r="G42" s="106">
        <v>2352838.06</v>
      </c>
      <c r="H42" s="33" t="s">
        <v>23</v>
      </c>
      <c r="I42" s="133"/>
      <c r="J42" s="138" t="s">
        <v>112</v>
      </c>
      <c r="K42" s="117">
        <v>1538934.62</v>
      </c>
      <c r="L42" s="117">
        <v>1381812.75</v>
      </c>
      <c r="M42" s="128"/>
      <c r="N42" s="128"/>
      <c r="O42" s="128"/>
    </row>
    <row r="43" spans="3:15" s="42" customFormat="1" ht="12.75" customHeight="1" x14ac:dyDescent="0.3">
      <c r="C43" s="33"/>
      <c r="D43" s="34" t="s">
        <v>16</v>
      </c>
      <c r="E43" s="34" t="s">
        <v>19</v>
      </c>
      <c r="F43" s="106">
        <v>4914.97</v>
      </c>
      <c r="G43" s="106">
        <v>2452.11</v>
      </c>
      <c r="H43" s="33"/>
      <c r="I43" s="133" t="s">
        <v>12</v>
      </c>
      <c r="J43" s="139" t="s">
        <v>113</v>
      </c>
      <c r="K43" s="118">
        <v>1500707.52</v>
      </c>
      <c r="L43" s="118">
        <v>1375464.86</v>
      </c>
      <c r="M43" s="128"/>
      <c r="N43" s="128"/>
      <c r="O43" s="128"/>
    </row>
    <row r="44" spans="3:15" s="42" customFormat="1" ht="12.75" customHeight="1" x14ac:dyDescent="0.3">
      <c r="C44" s="33"/>
      <c r="D44" s="34" t="s">
        <v>6</v>
      </c>
      <c r="E44" s="34" t="s">
        <v>81</v>
      </c>
      <c r="F44" s="106">
        <v>30934.91</v>
      </c>
      <c r="G44" s="108">
        <v>119042.83</v>
      </c>
      <c r="H44" s="33"/>
      <c r="I44" s="133" t="s">
        <v>4</v>
      </c>
      <c r="J44" s="139" t="s">
        <v>114</v>
      </c>
      <c r="K44" s="118">
        <v>38227.1</v>
      </c>
      <c r="L44" s="118">
        <v>6347.89</v>
      </c>
      <c r="M44" s="128"/>
      <c r="N44" s="128"/>
      <c r="O44" s="128"/>
    </row>
    <row r="45" spans="3:15" s="42" customFormat="1" ht="12.75" customHeight="1" x14ac:dyDescent="0.3">
      <c r="C45" s="33" t="s">
        <v>82</v>
      </c>
      <c r="D45" s="34"/>
      <c r="E45" s="34"/>
      <c r="F45" s="109">
        <v>94860</v>
      </c>
      <c r="G45" s="107">
        <v>30888.33</v>
      </c>
      <c r="H45" s="33" t="s">
        <v>15</v>
      </c>
      <c r="I45" s="133"/>
      <c r="J45" s="138" t="s">
        <v>115</v>
      </c>
      <c r="K45" s="117">
        <v>30096592.789999999</v>
      </c>
      <c r="L45" s="117">
        <v>26390394.969999999</v>
      </c>
      <c r="M45" s="128"/>
      <c r="N45" s="128"/>
      <c r="O45" s="128"/>
    </row>
    <row r="46" spans="3:15" s="42" customFormat="1" ht="12.75" customHeight="1" x14ac:dyDescent="0.3">
      <c r="C46" s="33"/>
      <c r="D46" s="34" t="s">
        <v>42</v>
      </c>
      <c r="E46" s="34" t="s">
        <v>70</v>
      </c>
      <c r="F46" s="106">
        <v>94860</v>
      </c>
      <c r="G46" s="108">
        <v>30888.33</v>
      </c>
      <c r="H46" s="33"/>
      <c r="I46" s="133" t="s">
        <v>14</v>
      </c>
      <c r="J46" s="134" t="s">
        <v>116</v>
      </c>
      <c r="K46" s="118">
        <v>19979842.82</v>
      </c>
      <c r="L46" s="118">
        <v>18371335.809999999</v>
      </c>
      <c r="M46" s="128"/>
      <c r="N46" s="128"/>
      <c r="O46" s="128"/>
    </row>
    <row r="47" spans="3:15" s="42" customFormat="1" ht="12.75" customHeight="1" x14ac:dyDescent="0.3">
      <c r="C47" s="33" t="s">
        <v>15</v>
      </c>
      <c r="D47" s="34"/>
      <c r="E47" s="130" t="s">
        <v>83</v>
      </c>
      <c r="F47" s="107">
        <v>8749.7999999999993</v>
      </c>
      <c r="G47" s="107">
        <v>7749.8</v>
      </c>
      <c r="H47" s="33"/>
      <c r="I47" s="133" t="s">
        <v>12</v>
      </c>
      <c r="J47" s="134" t="s">
        <v>117</v>
      </c>
      <c r="K47" s="118">
        <v>366836.98</v>
      </c>
      <c r="L47" s="118">
        <v>505981.25</v>
      </c>
      <c r="M47" s="128"/>
      <c r="N47" s="128"/>
      <c r="O47" s="128"/>
    </row>
    <row r="48" spans="3:15" s="42" customFormat="1" ht="12.75" customHeight="1" x14ac:dyDescent="0.3">
      <c r="C48" s="33"/>
      <c r="D48" s="34" t="s">
        <v>16</v>
      </c>
      <c r="E48" s="34" t="s">
        <v>70</v>
      </c>
      <c r="F48" s="108">
        <v>8749.7999999999993</v>
      </c>
      <c r="G48" s="108">
        <v>7749.8</v>
      </c>
      <c r="H48" s="33"/>
      <c r="I48" s="133" t="s">
        <v>4</v>
      </c>
      <c r="J48" s="134" t="s">
        <v>19</v>
      </c>
      <c r="K48" s="118">
        <v>1115531.99</v>
      </c>
      <c r="L48" s="118">
        <v>1840631.85</v>
      </c>
      <c r="M48" s="128"/>
      <c r="N48" s="128"/>
      <c r="O48" s="128"/>
    </row>
    <row r="49" spans="3:15" s="42" customFormat="1" ht="12.75" customHeight="1" x14ac:dyDescent="0.3">
      <c r="C49" s="33" t="s">
        <v>20</v>
      </c>
      <c r="D49" s="34"/>
      <c r="E49" s="130" t="s">
        <v>84</v>
      </c>
      <c r="F49" s="107">
        <v>906089.04</v>
      </c>
      <c r="G49" s="107">
        <v>792946.93</v>
      </c>
      <c r="H49" s="33"/>
      <c r="I49" s="133" t="s">
        <v>5</v>
      </c>
      <c r="J49" s="134" t="s">
        <v>118</v>
      </c>
      <c r="K49" s="118">
        <v>2510572.48</v>
      </c>
      <c r="L49" s="118">
        <v>1727678.06</v>
      </c>
      <c r="M49" s="128"/>
      <c r="N49" s="128"/>
      <c r="O49" s="128"/>
    </row>
    <row r="50" spans="3:15" s="42" customFormat="1" ht="12.75" customHeight="1" x14ac:dyDescent="0.3">
      <c r="C50" s="33" t="s">
        <v>21</v>
      </c>
      <c r="D50" s="34"/>
      <c r="E50" s="130" t="s">
        <v>85</v>
      </c>
      <c r="F50" s="107">
        <v>1060204.03</v>
      </c>
      <c r="G50" s="107">
        <v>9383366.1199999992</v>
      </c>
      <c r="H50" s="33"/>
      <c r="I50" s="133" t="s">
        <v>6</v>
      </c>
      <c r="J50" s="134" t="s">
        <v>119</v>
      </c>
      <c r="K50" s="118">
        <v>6123808.5199999996</v>
      </c>
      <c r="L50" s="118">
        <v>3944768</v>
      </c>
      <c r="M50" s="128"/>
      <c r="N50" s="128"/>
      <c r="O50" s="128"/>
    </row>
    <row r="51" spans="3:15" s="42" customFormat="1" ht="12.75" customHeight="1" x14ac:dyDescent="0.3">
      <c r="C51" s="29"/>
      <c r="D51" s="30" t="s">
        <v>14</v>
      </c>
      <c r="E51" s="140" t="s">
        <v>86</v>
      </c>
      <c r="F51" s="110">
        <v>1060204.03</v>
      </c>
      <c r="G51" s="110">
        <v>9383366.1199999992</v>
      </c>
      <c r="H51" s="33" t="s">
        <v>20</v>
      </c>
      <c r="I51" s="133"/>
      <c r="J51" s="138" t="s">
        <v>84</v>
      </c>
      <c r="K51" s="117">
        <v>8852918.3200000003</v>
      </c>
      <c r="L51" s="117">
        <v>10185002.01</v>
      </c>
      <c r="M51" s="128"/>
      <c r="N51" s="128"/>
      <c r="O51" s="128"/>
    </row>
    <row r="52" spans="3:15" s="42" customFormat="1" ht="12.75" customHeight="1" x14ac:dyDescent="0.3">
      <c r="C52" s="29"/>
      <c r="D52" s="30"/>
      <c r="E52" s="31" t="s">
        <v>87</v>
      </c>
      <c r="F52" s="111">
        <v>89566812.770000011</v>
      </c>
      <c r="G52" s="111">
        <v>71109835.159999996</v>
      </c>
      <c r="H52" s="141"/>
      <c r="I52" s="142"/>
      <c r="J52" s="143" t="s">
        <v>120</v>
      </c>
      <c r="K52" s="125">
        <v>89566812.769999996</v>
      </c>
      <c r="L52" s="125">
        <v>71109835.159999996</v>
      </c>
      <c r="M52" s="128"/>
      <c r="N52" s="128"/>
      <c r="O52" s="128"/>
    </row>
    <row r="53" spans="3:15" s="42" customFormat="1" ht="12.75" customHeight="1" x14ac:dyDescent="0.3">
      <c r="C53" s="149"/>
      <c r="D53" s="149"/>
      <c r="E53" s="149"/>
      <c r="F53" s="149"/>
      <c r="G53" s="149"/>
      <c r="J53" s="128"/>
      <c r="K53" s="128"/>
      <c r="L53" s="128"/>
      <c r="M53" s="128"/>
      <c r="N53" s="128"/>
      <c r="O53" s="128"/>
    </row>
    <row r="54" spans="3:15" s="42" customFormat="1" ht="12.75" customHeight="1" x14ac:dyDescent="0.3">
      <c r="C54" s="22"/>
      <c r="D54" s="23"/>
      <c r="E54" s="23"/>
      <c r="F54" s="144"/>
      <c r="G54" s="23"/>
      <c r="J54" s="128"/>
      <c r="K54" s="128"/>
      <c r="L54" s="128"/>
      <c r="M54" s="128"/>
      <c r="N54" s="128"/>
      <c r="O54" s="128"/>
    </row>
    <row r="55" spans="3:15" s="42" customFormat="1" ht="12.75" customHeight="1" x14ac:dyDescent="0.3">
      <c r="C55" s="22"/>
      <c r="D55" s="23"/>
      <c r="E55" s="144"/>
      <c r="F55" s="41"/>
      <c r="G55" s="41"/>
      <c r="J55" s="128"/>
      <c r="K55" s="128"/>
      <c r="L55" s="128"/>
      <c r="M55" s="128"/>
      <c r="N55" s="128"/>
      <c r="O55" s="128"/>
    </row>
    <row r="56" spans="3:15" s="42" customFormat="1" ht="12.75" customHeight="1" x14ac:dyDescent="0.3">
      <c r="C56" s="22"/>
      <c r="D56" s="23"/>
      <c r="E56" s="23"/>
      <c r="F56" s="23"/>
      <c r="G56" s="34"/>
      <c r="J56" s="128"/>
      <c r="K56" s="128"/>
      <c r="L56" s="128"/>
      <c r="M56" s="128"/>
      <c r="N56" s="128"/>
      <c r="O56" s="128"/>
    </row>
    <row r="57" spans="3:15" s="42" customFormat="1" ht="12.75" customHeight="1" x14ac:dyDescent="0.3">
      <c r="C57" s="22"/>
      <c r="D57" s="23"/>
      <c r="E57" s="23"/>
      <c r="F57" s="23"/>
      <c r="G57" s="23"/>
      <c r="J57" s="128"/>
      <c r="K57" s="128"/>
      <c r="L57" s="128"/>
      <c r="M57" s="128"/>
      <c r="N57" s="128"/>
      <c r="O57" s="128"/>
    </row>
    <row r="58" spans="3:15" s="42" customFormat="1" ht="12.75" customHeight="1" x14ac:dyDescent="0.3">
      <c r="C58" s="22"/>
      <c r="D58" s="23"/>
      <c r="E58" s="23"/>
      <c r="F58" s="145"/>
      <c r="G58" s="145"/>
      <c r="J58" s="128"/>
      <c r="K58" s="128"/>
      <c r="L58" s="128"/>
      <c r="M58" s="128"/>
      <c r="N58" s="128"/>
      <c r="O58" s="128"/>
    </row>
    <row r="59" spans="3:15" s="42" customFormat="1" ht="12.75" customHeight="1" x14ac:dyDescent="0.3">
      <c r="C59" s="22"/>
      <c r="D59" s="23"/>
      <c r="E59" s="23"/>
      <c r="F59" s="23"/>
      <c r="G59" s="34"/>
      <c r="J59" s="128"/>
      <c r="K59" s="128"/>
      <c r="L59" s="128"/>
      <c r="M59" s="128"/>
      <c r="N59" s="128"/>
      <c r="O59" s="128"/>
    </row>
    <row r="60" spans="3:15" s="42" customFormat="1" ht="12.75" customHeight="1" x14ac:dyDescent="0.3">
      <c r="C60" s="22"/>
      <c r="D60" s="23"/>
      <c r="E60" s="23"/>
      <c r="F60" s="23"/>
      <c r="G60" s="34"/>
      <c r="J60" s="128"/>
      <c r="K60" s="128"/>
      <c r="L60" s="128"/>
      <c r="M60" s="128"/>
      <c r="N60" s="128"/>
      <c r="O60" s="128"/>
    </row>
    <row r="61" spans="3:15" s="42" customFormat="1" ht="12.75" customHeight="1" x14ac:dyDescent="0.3">
      <c r="C61" s="22"/>
      <c r="D61" s="23"/>
      <c r="E61" s="23"/>
      <c r="F61" s="23"/>
      <c r="G61" s="23"/>
      <c r="J61" s="128"/>
      <c r="K61" s="128"/>
      <c r="L61" s="128"/>
      <c r="M61" s="128"/>
      <c r="N61" s="128"/>
      <c r="O61" s="128"/>
    </row>
    <row r="62" spans="3:15" s="42" customFormat="1" ht="12.75" customHeight="1" x14ac:dyDescent="0.3">
      <c r="C62" s="22"/>
      <c r="D62" s="23"/>
      <c r="E62" s="23"/>
      <c r="F62" s="23"/>
      <c r="G62" s="23"/>
      <c r="J62" s="128"/>
      <c r="K62" s="128"/>
      <c r="L62" s="128"/>
      <c r="M62" s="128"/>
      <c r="N62" s="128"/>
      <c r="O62" s="128"/>
    </row>
    <row r="63" spans="3:15" s="42" customFormat="1" ht="12.75" customHeight="1" x14ac:dyDescent="0.3">
      <c r="C63" s="22"/>
      <c r="D63" s="23"/>
      <c r="E63" s="23"/>
      <c r="F63" s="23"/>
      <c r="G63" s="23"/>
      <c r="J63" s="128"/>
      <c r="K63" s="128"/>
      <c r="L63" s="128"/>
      <c r="M63" s="128"/>
      <c r="N63" s="128"/>
      <c r="O63" s="128"/>
    </row>
    <row r="64" spans="3:15" s="42" customFormat="1" ht="12.75" customHeight="1" x14ac:dyDescent="0.3">
      <c r="C64" s="22"/>
      <c r="D64" s="23"/>
      <c r="E64" s="23"/>
      <c r="F64" s="23"/>
      <c r="G64" s="23"/>
      <c r="J64" s="128"/>
      <c r="K64" s="128"/>
      <c r="L64" s="128"/>
      <c r="M64" s="128"/>
      <c r="N64" s="128"/>
      <c r="O64" s="128"/>
    </row>
    <row r="65" spans="3:15" s="42" customFormat="1" ht="12.75" customHeight="1" x14ac:dyDescent="0.3">
      <c r="C65" s="22"/>
      <c r="D65" s="23"/>
      <c r="E65" s="23"/>
      <c r="F65" s="23"/>
      <c r="G65" s="23"/>
      <c r="J65" s="128"/>
      <c r="K65" s="128"/>
      <c r="L65" s="128"/>
      <c r="M65" s="128"/>
      <c r="N65" s="128"/>
      <c r="O65" s="128"/>
    </row>
    <row r="66" spans="3:15" s="42" customFormat="1" ht="12.75" customHeight="1" x14ac:dyDescent="0.3">
      <c r="C66" s="22"/>
      <c r="D66" s="23"/>
      <c r="E66" s="23"/>
      <c r="F66" s="23"/>
      <c r="G66" s="23"/>
      <c r="J66" s="128"/>
      <c r="K66" s="128"/>
      <c r="L66" s="128"/>
      <c r="M66" s="128"/>
      <c r="N66" s="128"/>
      <c r="O66" s="128"/>
    </row>
    <row r="67" spans="3:15" s="42" customFormat="1" ht="12.75" customHeight="1" x14ac:dyDescent="0.3">
      <c r="C67" s="22"/>
      <c r="D67" s="23"/>
      <c r="E67" s="23"/>
      <c r="F67" s="23"/>
      <c r="G67" s="23"/>
      <c r="J67" s="128"/>
      <c r="K67" s="128"/>
      <c r="L67" s="128"/>
      <c r="M67" s="128"/>
      <c r="N67" s="128"/>
      <c r="O67" s="128"/>
    </row>
    <row r="68" spans="3:15" s="42" customFormat="1" ht="12.75" customHeight="1" x14ac:dyDescent="0.3">
      <c r="C68" s="22"/>
      <c r="D68" s="23"/>
      <c r="E68" s="23"/>
      <c r="F68" s="23"/>
      <c r="G68" s="23"/>
      <c r="J68" s="128"/>
      <c r="K68" s="128"/>
      <c r="L68" s="128"/>
      <c r="M68" s="128"/>
      <c r="N68" s="128"/>
      <c r="O68" s="128"/>
    </row>
    <row r="69" spans="3:15" s="42" customFormat="1" ht="12.75" customHeight="1" x14ac:dyDescent="0.3">
      <c r="C69" s="22"/>
      <c r="D69" s="23"/>
      <c r="E69" s="23"/>
      <c r="F69" s="23"/>
      <c r="G69" s="23"/>
      <c r="J69" s="128"/>
      <c r="K69" s="128"/>
      <c r="L69" s="128"/>
      <c r="M69" s="128"/>
      <c r="N69" s="128"/>
      <c r="O69" s="128"/>
    </row>
    <row r="70" spans="3:15" s="42" customFormat="1" ht="12.75" customHeight="1" x14ac:dyDescent="0.3">
      <c r="C70" s="22"/>
      <c r="D70" s="23"/>
      <c r="E70" s="23"/>
      <c r="F70" s="23"/>
      <c r="G70" s="23"/>
      <c r="J70" s="128"/>
      <c r="K70" s="128"/>
      <c r="L70" s="128"/>
      <c r="M70" s="128"/>
      <c r="N70" s="128"/>
      <c r="O70" s="128"/>
    </row>
    <row r="71" spans="3:15" s="42" customFormat="1" ht="12.75" customHeight="1" x14ac:dyDescent="0.3">
      <c r="D71" s="43"/>
      <c r="E71" s="43"/>
      <c r="F71" s="43"/>
      <c r="G71" s="43"/>
      <c r="J71" s="128"/>
      <c r="K71" s="128"/>
      <c r="L71" s="128"/>
      <c r="M71" s="128"/>
      <c r="N71" s="128"/>
      <c r="O71" s="128"/>
    </row>
    <row r="72" spans="3:15" s="42" customFormat="1" ht="12.75" customHeight="1" x14ac:dyDescent="0.3">
      <c r="D72" s="43"/>
      <c r="E72" s="43"/>
      <c r="F72" s="43"/>
      <c r="G72" s="43"/>
      <c r="J72" s="128"/>
      <c r="K72" s="128"/>
      <c r="L72" s="128"/>
      <c r="M72" s="128"/>
      <c r="N72" s="128"/>
      <c r="O72" s="128"/>
    </row>
    <row r="73" spans="3:15" s="42" customFormat="1" ht="12.75" customHeight="1" x14ac:dyDescent="0.3">
      <c r="D73" s="43"/>
      <c r="E73" s="43"/>
      <c r="F73" s="43"/>
      <c r="G73" s="43"/>
      <c r="J73" s="128"/>
      <c r="K73" s="128"/>
      <c r="L73" s="128"/>
      <c r="M73" s="128"/>
      <c r="N73" s="128"/>
      <c r="O73" s="128"/>
    </row>
    <row r="74" spans="3:15" s="42" customFormat="1" ht="12.75" customHeight="1" x14ac:dyDescent="0.3">
      <c r="D74" s="43"/>
      <c r="E74" s="43"/>
      <c r="F74" s="43"/>
      <c r="G74" s="43"/>
      <c r="J74" s="128"/>
      <c r="K74" s="128"/>
      <c r="L74" s="128"/>
      <c r="M74" s="128"/>
      <c r="N74" s="128"/>
      <c r="O74" s="128"/>
    </row>
    <row r="75" spans="3:15" s="42" customFormat="1" ht="12.75" customHeight="1" x14ac:dyDescent="0.3">
      <c r="D75" s="43"/>
      <c r="E75" s="43"/>
      <c r="F75" s="43"/>
      <c r="G75" s="43"/>
      <c r="J75" s="128"/>
      <c r="K75" s="128"/>
      <c r="L75" s="128"/>
      <c r="M75" s="128"/>
      <c r="N75" s="128"/>
      <c r="O75" s="128"/>
    </row>
    <row r="76" spans="3:15" s="42" customFormat="1" ht="12.75" customHeight="1" x14ac:dyDescent="0.3">
      <c r="D76" s="43"/>
      <c r="E76" s="43"/>
      <c r="F76" s="43"/>
      <c r="G76" s="43"/>
      <c r="J76" s="128"/>
      <c r="K76" s="128"/>
      <c r="L76" s="128"/>
      <c r="M76" s="128"/>
      <c r="N76" s="128"/>
      <c r="O76" s="128"/>
    </row>
    <row r="77" spans="3:15" s="42" customFormat="1" ht="12.75" customHeight="1" x14ac:dyDescent="0.3">
      <c r="D77" s="43"/>
      <c r="E77" s="43"/>
      <c r="F77" s="43"/>
      <c r="G77" s="43"/>
      <c r="J77" s="128"/>
      <c r="K77" s="128"/>
      <c r="L77" s="128"/>
      <c r="M77" s="128"/>
      <c r="N77" s="128"/>
      <c r="O77" s="128"/>
    </row>
    <row r="78" spans="3:15" s="42" customFormat="1" ht="12.75" customHeight="1" x14ac:dyDescent="0.3">
      <c r="D78" s="43"/>
      <c r="E78" s="43"/>
      <c r="F78" s="43"/>
      <c r="G78" s="43"/>
      <c r="J78" s="128"/>
      <c r="K78" s="128"/>
      <c r="L78" s="128"/>
      <c r="M78" s="128"/>
      <c r="N78" s="128"/>
      <c r="O78" s="128"/>
    </row>
    <row r="79" spans="3:15" s="42" customFormat="1" ht="12.75" customHeight="1" x14ac:dyDescent="0.3">
      <c r="D79" s="43"/>
      <c r="E79" s="43"/>
      <c r="F79" s="43"/>
      <c r="G79" s="43"/>
      <c r="J79" s="128"/>
      <c r="K79" s="128"/>
      <c r="L79" s="128"/>
      <c r="M79" s="128"/>
      <c r="N79" s="128"/>
      <c r="O79" s="128"/>
    </row>
    <row r="80" spans="3:15" ht="12.75" customHeight="1" x14ac:dyDescent="0.3"/>
    <row r="82" ht="15" customHeight="1" x14ac:dyDescent="0.3"/>
  </sheetData>
  <sheetProtection password="CA9D"/>
  <mergeCells count="4">
    <mergeCell ref="C1:G1"/>
    <mergeCell ref="C3:G3"/>
    <mergeCell ref="C4:G4"/>
    <mergeCell ref="C53:G53"/>
  </mergeCells>
  <pageMargins left="1.4" right="0.39370078740157483" top="0.35" bottom="0.27" header="0.25" footer="0.23"/>
  <pageSetup paperSize="9" scale="50" orientation="landscape" horizontalDpi="4294967292" verticalDpi="300" r:id="rId1"/>
  <headerFooter alignWithMargins="0">
    <oddFooter>&amp;C1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M83"/>
  <sheetViews>
    <sheetView showGridLines="0" tabSelected="1" zoomScale="90" zoomScaleNormal="90" zoomScalePageLayoutView="50" workbookViewId="0">
      <selection activeCell="H10" sqref="H10"/>
    </sheetView>
  </sheetViews>
  <sheetFormatPr defaultColWidth="11.42578125" defaultRowHeight="13.5" x14ac:dyDescent="0.3"/>
  <cols>
    <col min="1" max="1" width="3.85546875" style="37" customWidth="1"/>
    <col min="2" max="2" width="0.42578125" style="36" customWidth="1"/>
    <col min="3" max="3" width="3.7109375" style="71" customWidth="1"/>
    <col min="4" max="4" width="61.42578125" style="37" customWidth="1"/>
    <col min="5" max="5" width="17.140625" style="37" bestFit="1" customWidth="1"/>
    <col min="6" max="6" width="17.85546875" style="37" bestFit="1" customWidth="1"/>
    <col min="7" max="7" width="3.85546875" style="37" customWidth="1"/>
    <col min="8" max="8" width="18" style="37" customWidth="1"/>
    <col min="9" max="9" width="12.28515625" style="37" bestFit="1" customWidth="1"/>
    <col min="10" max="16384" width="11.42578125" style="37"/>
  </cols>
  <sheetData>
    <row r="1" spans="2:13" s="21" customFormat="1" ht="18" x14ac:dyDescent="0.25">
      <c r="B1" s="150" t="s">
        <v>41</v>
      </c>
      <c r="C1" s="150"/>
      <c r="D1" s="150"/>
      <c r="E1" s="150"/>
      <c r="F1" s="150"/>
    </row>
    <row r="2" spans="2:13" s="21" customFormat="1" x14ac:dyDescent="0.25">
      <c r="B2" s="22"/>
      <c r="C2" s="23"/>
      <c r="D2" s="24"/>
      <c r="E2" s="24"/>
      <c r="F2" s="24"/>
      <c r="I2" s="47"/>
    </row>
    <row r="3" spans="2:13" s="21" customFormat="1" ht="15" x14ac:dyDescent="0.25">
      <c r="B3" s="151" t="s">
        <v>186</v>
      </c>
      <c r="C3" s="151"/>
      <c r="D3" s="151"/>
      <c r="E3" s="151"/>
      <c r="F3" s="151"/>
    </row>
    <row r="4" spans="2:13" s="21" customFormat="1" ht="15" x14ac:dyDescent="0.25">
      <c r="B4" s="152" t="s">
        <v>50</v>
      </c>
      <c r="C4" s="152"/>
      <c r="D4" s="152"/>
      <c r="E4" s="152"/>
      <c r="F4" s="152"/>
      <c r="H4" s="47"/>
    </row>
    <row r="5" spans="2:13" ht="12.75" x14ac:dyDescent="0.25">
      <c r="B5" s="48"/>
      <c r="C5" s="49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2:13" ht="12.75" x14ac:dyDescent="0.25">
      <c r="B6" s="51"/>
      <c r="C6" s="52"/>
      <c r="D6" s="39"/>
      <c r="E6" s="39"/>
      <c r="F6" s="39"/>
      <c r="G6" s="50"/>
      <c r="H6" s="50"/>
      <c r="I6" s="50"/>
      <c r="J6" s="50"/>
      <c r="K6" s="50"/>
      <c r="L6" s="50"/>
      <c r="M6" s="50"/>
    </row>
    <row r="7" spans="2:13" s="36" customFormat="1" ht="12.75" customHeight="1" x14ac:dyDescent="0.3">
      <c r="B7" s="4"/>
      <c r="C7" s="10"/>
      <c r="D7" s="17"/>
      <c r="E7" s="35" t="s">
        <v>189</v>
      </c>
      <c r="F7" s="35" t="s">
        <v>189</v>
      </c>
      <c r="G7" s="48"/>
      <c r="H7" s="48"/>
      <c r="I7" s="48"/>
      <c r="J7" s="48"/>
      <c r="K7" s="48"/>
      <c r="L7" s="48"/>
      <c r="M7" s="48"/>
    </row>
    <row r="8" spans="2:13" s="36" customFormat="1" ht="12.75" customHeight="1" x14ac:dyDescent="0.3">
      <c r="B8" s="38"/>
      <c r="C8" s="52"/>
      <c r="D8" s="53"/>
      <c r="E8" s="54">
        <v>2018</v>
      </c>
      <c r="F8" s="55">
        <v>2017</v>
      </c>
      <c r="G8" s="48"/>
      <c r="H8" s="48"/>
      <c r="I8" s="48"/>
      <c r="J8" s="48"/>
      <c r="K8" s="48"/>
      <c r="L8" s="48"/>
      <c r="M8" s="48"/>
    </row>
    <row r="9" spans="2:13" ht="12.75" customHeight="1" x14ac:dyDescent="0.25">
      <c r="B9" s="4"/>
      <c r="C9" s="10"/>
      <c r="D9" s="18"/>
      <c r="E9" s="6"/>
      <c r="F9" s="6"/>
      <c r="G9" s="50"/>
      <c r="H9" s="50"/>
      <c r="I9" s="50"/>
      <c r="J9" s="50"/>
      <c r="K9" s="50"/>
      <c r="L9" s="50"/>
      <c r="M9" s="50"/>
    </row>
    <row r="10" spans="2:13" s="36" customFormat="1" ht="12.75" customHeight="1" x14ac:dyDescent="0.3">
      <c r="B10" s="4" t="s">
        <v>1</v>
      </c>
      <c r="C10" s="10"/>
      <c r="D10" s="5" t="s">
        <v>121</v>
      </c>
      <c r="E10" s="56"/>
      <c r="F10" s="56"/>
      <c r="G10" s="48"/>
      <c r="H10" s="48"/>
      <c r="I10" s="48"/>
      <c r="J10" s="48"/>
      <c r="K10" s="48"/>
      <c r="L10" s="48"/>
      <c r="M10" s="48"/>
    </row>
    <row r="11" spans="2:13" ht="12.75" customHeight="1" x14ac:dyDescent="0.25">
      <c r="B11" s="4" t="s">
        <v>14</v>
      </c>
      <c r="C11" s="10"/>
      <c r="D11" s="5" t="s">
        <v>122</v>
      </c>
      <c r="E11" s="11">
        <v>112847316.78000002</v>
      </c>
      <c r="F11" s="11">
        <v>105152101.43000001</v>
      </c>
      <c r="G11" s="50"/>
      <c r="H11" s="57"/>
      <c r="I11" s="50"/>
      <c r="J11" s="50"/>
      <c r="K11" s="50"/>
      <c r="L11" s="50"/>
      <c r="M11" s="50"/>
    </row>
    <row r="12" spans="2:13" ht="12.75" customHeight="1" x14ac:dyDescent="0.25">
      <c r="B12" s="4"/>
      <c r="C12" s="10" t="s">
        <v>26</v>
      </c>
      <c r="D12" s="2" t="s">
        <v>123</v>
      </c>
      <c r="E12" s="101">
        <v>81790099.390000001</v>
      </c>
      <c r="F12" s="101">
        <v>74612779.260000005</v>
      </c>
      <c r="G12" s="50"/>
      <c r="H12" s="58"/>
      <c r="I12" s="50"/>
      <c r="J12" s="50"/>
      <c r="K12" s="50"/>
      <c r="L12" s="50"/>
      <c r="M12" s="50"/>
    </row>
    <row r="13" spans="2:13" ht="12.75" customHeight="1" x14ac:dyDescent="0.25">
      <c r="B13" s="4"/>
      <c r="C13" s="10" t="s">
        <v>27</v>
      </c>
      <c r="D13" s="2" t="s">
        <v>124</v>
      </c>
      <c r="E13" s="101">
        <v>1191987.43</v>
      </c>
      <c r="F13" s="101">
        <v>949039.04</v>
      </c>
      <c r="G13" s="50"/>
      <c r="H13" s="58"/>
      <c r="I13" s="50"/>
      <c r="J13" s="50"/>
      <c r="K13" s="50"/>
      <c r="L13" s="50"/>
      <c r="M13" s="50"/>
    </row>
    <row r="14" spans="2:13" ht="12.75" customHeight="1" x14ac:dyDescent="0.25">
      <c r="B14" s="4"/>
      <c r="C14" s="10" t="s">
        <v>28</v>
      </c>
      <c r="D14" s="2" t="s">
        <v>125</v>
      </c>
      <c r="E14" s="101">
        <v>25657.03</v>
      </c>
      <c r="F14" s="101">
        <v>9400</v>
      </c>
      <c r="G14" s="50"/>
      <c r="H14" s="58"/>
      <c r="I14" s="50"/>
      <c r="J14" s="50"/>
      <c r="K14" s="50"/>
      <c r="L14" s="50"/>
      <c r="M14" s="50"/>
    </row>
    <row r="15" spans="2:13" ht="12.75" customHeight="1" x14ac:dyDescent="0.25">
      <c r="B15" s="4"/>
      <c r="C15" s="10" t="s">
        <v>29</v>
      </c>
      <c r="D15" s="15" t="s">
        <v>126</v>
      </c>
      <c r="E15" s="101">
        <v>29785032.920000002</v>
      </c>
      <c r="F15" s="101">
        <v>29524961.52</v>
      </c>
      <c r="G15" s="50"/>
      <c r="H15" s="50"/>
      <c r="I15" s="50"/>
      <c r="J15" s="50"/>
      <c r="K15" s="50"/>
      <c r="L15" s="50"/>
      <c r="M15" s="50"/>
    </row>
    <row r="16" spans="2:13" ht="12.75" customHeight="1" x14ac:dyDescent="0.25">
      <c r="B16" s="4"/>
      <c r="C16" s="10" t="s">
        <v>30</v>
      </c>
      <c r="D16" s="15" t="s">
        <v>127</v>
      </c>
      <c r="E16" s="101">
        <v>54540.01</v>
      </c>
      <c r="F16" s="101">
        <v>55921.61</v>
      </c>
      <c r="G16" s="50"/>
      <c r="H16" s="50"/>
      <c r="I16" s="50"/>
      <c r="J16" s="50"/>
      <c r="K16" s="50"/>
      <c r="L16" s="50"/>
      <c r="M16" s="50"/>
    </row>
    <row r="17" spans="2:13" ht="12.75" customHeight="1" x14ac:dyDescent="0.25">
      <c r="B17" s="4" t="s">
        <v>12</v>
      </c>
      <c r="C17" s="10"/>
      <c r="D17" s="5" t="s">
        <v>128</v>
      </c>
      <c r="E17" s="11">
        <v>-1982173.52</v>
      </c>
      <c r="F17" s="11">
        <v>-1819290.39</v>
      </c>
      <c r="G17" s="50"/>
      <c r="H17" s="50"/>
      <c r="I17" s="50"/>
      <c r="J17" s="50"/>
      <c r="K17" s="50"/>
      <c r="L17" s="50"/>
      <c r="M17" s="50"/>
    </row>
    <row r="18" spans="2:13" s="36" customFormat="1" ht="12.75" customHeight="1" x14ac:dyDescent="0.3">
      <c r="B18" s="4" t="s">
        <v>4</v>
      </c>
      <c r="C18" s="10"/>
      <c r="D18" s="5" t="s">
        <v>129</v>
      </c>
      <c r="E18" s="11">
        <v>63478.03</v>
      </c>
      <c r="F18" s="11">
        <v>91642.53</v>
      </c>
      <c r="G18" s="48"/>
      <c r="H18" s="48"/>
      <c r="I18" s="48"/>
      <c r="J18" s="48"/>
      <c r="K18" s="48"/>
      <c r="L18" s="48"/>
      <c r="M18" s="48"/>
    </row>
    <row r="19" spans="2:13" ht="12.75" customHeight="1" x14ac:dyDescent="0.25">
      <c r="B19" s="4" t="s">
        <v>16</v>
      </c>
      <c r="C19" s="10"/>
      <c r="D19" s="5" t="s">
        <v>130</v>
      </c>
      <c r="E19" s="11">
        <v>-1025834.76</v>
      </c>
      <c r="F19" s="11">
        <v>-1058553.3</v>
      </c>
      <c r="G19" s="50"/>
      <c r="H19" s="50"/>
      <c r="I19" s="50"/>
      <c r="J19" s="50"/>
      <c r="K19" s="50"/>
      <c r="L19" s="50"/>
      <c r="M19" s="50"/>
    </row>
    <row r="20" spans="2:13" ht="12.75" customHeight="1" x14ac:dyDescent="0.25">
      <c r="B20" s="4"/>
      <c r="C20" s="10" t="s">
        <v>26</v>
      </c>
      <c r="D20" s="2" t="s">
        <v>131</v>
      </c>
      <c r="E20" s="12">
        <v>-1025834.76</v>
      </c>
      <c r="F20" s="12">
        <v>-1058553.3</v>
      </c>
      <c r="G20" s="50"/>
      <c r="H20" s="50"/>
      <c r="I20" s="50"/>
      <c r="J20" s="50"/>
      <c r="K20" s="50"/>
      <c r="L20" s="50"/>
      <c r="M20" s="50"/>
    </row>
    <row r="21" spans="2:13" ht="12.75" customHeight="1" x14ac:dyDescent="0.25">
      <c r="B21" s="4" t="s">
        <v>5</v>
      </c>
      <c r="C21" s="10"/>
      <c r="D21" s="5" t="s">
        <v>132</v>
      </c>
      <c r="E21" s="11">
        <v>228467.68</v>
      </c>
      <c r="F21" s="11">
        <v>51310.94</v>
      </c>
      <c r="G21" s="50"/>
      <c r="H21" s="2"/>
    </row>
    <row r="22" spans="2:13" s="36" customFormat="1" ht="12.75" customHeight="1" x14ac:dyDescent="0.3">
      <c r="B22" s="4"/>
      <c r="C22" s="10" t="s">
        <v>26</v>
      </c>
      <c r="D22" s="15" t="s">
        <v>133</v>
      </c>
      <c r="E22" s="8">
        <v>187645.05</v>
      </c>
      <c r="F22" s="16">
        <v>0</v>
      </c>
      <c r="G22" s="48"/>
      <c r="H22" s="5"/>
    </row>
    <row r="23" spans="2:13" s="36" customFormat="1" ht="12.75" customHeight="1" x14ac:dyDescent="0.3">
      <c r="B23" s="4"/>
      <c r="C23" s="10" t="s">
        <v>31</v>
      </c>
      <c r="D23" s="15" t="s">
        <v>134</v>
      </c>
      <c r="E23" s="8">
        <v>40822.629999999997</v>
      </c>
      <c r="F23" s="8">
        <v>51310.94</v>
      </c>
      <c r="G23" s="48"/>
    </row>
    <row r="24" spans="2:13" ht="12.75" customHeight="1" x14ac:dyDescent="0.25">
      <c r="B24" s="4" t="s">
        <v>6</v>
      </c>
      <c r="C24" s="10"/>
      <c r="D24" s="5" t="s">
        <v>135</v>
      </c>
      <c r="E24" s="11">
        <v>-46297272.180000007</v>
      </c>
      <c r="F24" s="11">
        <v>-43327948.57</v>
      </c>
      <c r="G24" s="59"/>
    </row>
    <row r="25" spans="2:13" ht="12.75" customHeight="1" x14ac:dyDescent="0.25">
      <c r="B25" s="4"/>
      <c r="C25" s="10" t="s">
        <v>26</v>
      </c>
      <c r="D25" s="2" t="s">
        <v>136</v>
      </c>
      <c r="E25" s="12">
        <v>-35810815.770000003</v>
      </c>
      <c r="F25" s="12">
        <v>-33878512.420000002</v>
      </c>
      <c r="G25" s="50"/>
    </row>
    <row r="26" spans="2:13" ht="12.75" customHeight="1" x14ac:dyDescent="0.25">
      <c r="B26" s="4"/>
      <c r="C26" s="10" t="s">
        <v>27</v>
      </c>
      <c r="D26" s="2" t="s">
        <v>137</v>
      </c>
      <c r="E26" s="12">
        <v>-10486456.41</v>
      </c>
      <c r="F26" s="12">
        <v>-9449436.1500000004</v>
      </c>
      <c r="G26" s="50"/>
    </row>
    <row r="27" spans="2:13" ht="12.75" customHeight="1" x14ac:dyDescent="0.25">
      <c r="B27" s="4" t="s">
        <v>7</v>
      </c>
      <c r="C27" s="10"/>
      <c r="D27" s="5" t="s">
        <v>138</v>
      </c>
      <c r="E27" s="11">
        <v>-61779232.379999995</v>
      </c>
      <c r="F27" s="11">
        <v>-58074299.619999997</v>
      </c>
      <c r="G27" s="50"/>
      <c r="I27" s="60"/>
    </row>
    <row r="28" spans="2:13" ht="12.75" customHeight="1" x14ac:dyDescent="0.25">
      <c r="B28" s="4"/>
      <c r="C28" s="10" t="s">
        <v>26</v>
      </c>
      <c r="D28" s="2" t="s">
        <v>139</v>
      </c>
      <c r="E28" s="12">
        <v>-61121801.359999999</v>
      </c>
      <c r="F28" s="12">
        <v>-57243456.799999997</v>
      </c>
      <c r="G28" s="50"/>
    </row>
    <row r="29" spans="2:13" ht="12.75" customHeight="1" x14ac:dyDescent="0.25">
      <c r="B29" s="4"/>
      <c r="C29" s="10"/>
      <c r="D29" s="7" t="s">
        <v>140</v>
      </c>
      <c r="E29" s="12">
        <v>-2173638.08</v>
      </c>
      <c r="F29" s="12">
        <v>-2137982.4500000002</v>
      </c>
      <c r="G29" s="50"/>
    </row>
    <row r="30" spans="2:13" ht="12.75" customHeight="1" x14ac:dyDescent="0.25">
      <c r="B30" s="4"/>
      <c r="C30" s="10"/>
      <c r="D30" s="7" t="s">
        <v>141</v>
      </c>
      <c r="E30" s="12">
        <v>-2138649.38</v>
      </c>
      <c r="F30" s="12">
        <v>-4100356.13</v>
      </c>
      <c r="G30" s="50"/>
    </row>
    <row r="31" spans="2:13" ht="12.75" customHeight="1" x14ac:dyDescent="0.25">
      <c r="B31" s="4"/>
      <c r="C31" s="10"/>
      <c r="D31" s="7" t="s">
        <v>142</v>
      </c>
      <c r="E31" s="12">
        <v>-39278055.18</v>
      </c>
      <c r="F31" s="12">
        <v>-31585673.309999999</v>
      </c>
      <c r="G31" s="50"/>
    </row>
    <row r="32" spans="2:13" ht="12.75" customHeight="1" x14ac:dyDescent="0.25">
      <c r="B32" s="4"/>
      <c r="C32" s="10"/>
      <c r="D32" s="7" t="s">
        <v>143</v>
      </c>
      <c r="E32" s="12">
        <v>-92258.26</v>
      </c>
      <c r="F32" s="12">
        <v>-346172.38</v>
      </c>
      <c r="G32" s="50"/>
    </row>
    <row r="33" spans="2:13" ht="12.75" customHeight="1" x14ac:dyDescent="0.25">
      <c r="B33" s="4"/>
      <c r="C33" s="10"/>
      <c r="D33" s="7" t="s">
        <v>144</v>
      </c>
      <c r="E33" s="12">
        <v>-246764.6</v>
      </c>
      <c r="F33" s="12">
        <v>-164664.14000000001</v>
      </c>
      <c r="G33" s="50"/>
      <c r="H33" s="19"/>
      <c r="I33" s="13"/>
      <c r="J33" s="13"/>
    </row>
    <row r="34" spans="2:13" ht="12.75" customHeight="1" x14ac:dyDescent="0.25">
      <c r="B34" s="4"/>
      <c r="C34" s="10"/>
      <c r="D34" s="7" t="s">
        <v>145</v>
      </c>
      <c r="E34" s="12">
        <v>-4364484.4000000004</v>
      </c>
      <c r="F34" s="12">
        <v>-5047171.99</v>
      </c>
      <c r="G34" s="50"/>
      <c r="H34" s="19"/>
      <c r="I34" s="13"/>
      <c r="J34" s="13"/>
    </row>
    <row r="35" spans="2:13" ht="12.75" customHeight="1" x14ac:dyDescent="0.25">
      <c r="B35" s="4"/>
      <c r="C35" s="10"/>
      <c r="D35" s="7" t="s">
        <v>146</v>
      </c>
      <c r="E35" s="12">
        <v>-617855.23</v>
      </c>
      <c r="F35" s="12">
        <v>-643352.27</v>
      </c>
      <c r="G35" s="50"/>
      <c r="H35" s="19"/>
      <c r="I35" s="13"/>
      <c r="J35" s="13"/>
    </row>
    <row r="36" spans="2:13" ht="12.75" customHeight="1" x14ac:dyDescent="0.25">
      <c r="B36" s="4"/>
      <c r="C36" s="10"/>
      <c r="D36" s="7" t="s">
        <v>147</v>
      </c>
      <c r="E36" s="12">
        <v>-12210096.23</v>
      </c>
      <c r="F36" s="12">
        <v>-13218084.130000001</v>
      </c>
      <c r="G36" s="50"/>
    </row>
    <row r="37" spans="2:13" ht="12.75" customHeight="1" x14ac:dyDescent="0.25">
      <c r="B37" s="4"/>
      <c r="C37" s="10" t="s">
        <v>27</v>
      </c>
      <c r="D37" s="2" t="s">
        <v>148</v>
      </c>
      <c r="E37" s="12">
        <v>-153929.22</v>
      </c>
      <c r="F37" s="12">
        <v>-23428.6</v>
      </c>
      <c r="G37" s="50"/>
    </row>
    <row r="38" spans="2:13" ht="12.75" customHeight="1" x14ac:dyDescent="0.25">
      <c r="B38" s="4"/>
      <c r="C38" s="10" t="s">
        <v>31</v>
      </c>
      <c r="D38" s="2" t="s">
        <v>149</v>
      </c>
      <c r="E38" s="102">
        <v>-503501.8</v>
      </c>
      <c r="F38" s="102">
        <v>-807414.22</v>
      </c>
      <c r="G38" s="50"/>
      <c r="H38" s="61"/>
    </row>
    <row r="39" spans="2:13" ht="12.75" customHeight="1" x14ac:dyDescent="0.25">
      <c r="B39" s="4" t="s">
        <v>8</v>
      </c>
      <c r="C39" s="10"/>
      <c r="D39" s="5" t="s">
        <v>150</v>
      </c>
      <c r="E39" s="11">
        <v>-6918525.7700000005</v>
      </c>
      <c r="F39" s="11">
        <v>-7245304.3099999996</v>
      </c>
      <c r="G39" s="50"/>
      <c r="H39" s="61"/>
    </row>
    <row r="40" spans="2:13" ht="12.75" customHeight="1" x14ac:dyDescent="0.25">
      <c r="B40" s="4"/>
      <c r="C40" s="10" t="s">
        <v>26</v>
      </c>
      <c r="D40" s="2" t="s">
        <v>150</v>
      </c>
      <c r="E40" s="12">
        <v>-6857959.79</v>
      </c>
      <c r="F40" s="12">
        <v>-6464335.1399999997</v>
      </c>
      <c r="G40" s="50"/>
      <c r="H40" s="62"/>
    </row>
    <row r="41" spans="2:13" ht="12.75" customHeight="1" x14ac:dyDescent="0.25">
      <c r="B41" s="4"/>
      <c r="C41" s="10" t="s">
        <v>27</v>
      </c>
      <c r="D41" s="2" t="s">
        <v>151</v>
      </c>
      <c r="E41" s="12">
        <v>-60565.98</v>
      </c>
      <c r="F41" s="12">
        <v>-166955.47</v>
      </c>
      <c r="G41" s="50"/>
      <c r="H41" s="62"/>
    </row>
    <row r="42" spans="2:13" ht="12.75" customHeight="1" x14ac:dyDescent="0.25">
      <c r="B42" s="4"/>
      <c r="C42" s="10" t="s">
        <v>31</v>
      </c>
      <c r="D42" s="2" t="s">
        <v>152</v>
      </c>
      <c r="E42" s="12">
        <v>0</v>
      </c>
      <c r="F42" s="12">
        <v>-614013.69999999995</v>
      </c>
      <c r="G42" s="50"/>
      <c r="H42" s="62"/>
    </row>
    <row r="43" spans="2:13" ht="12.75" customHeight="1" x14ac:dyDescent="0.25">
      <c r="B43" s="4" t="s">
        <v>32</v>
      </c>
      <c r="C43" s="10"/>
      <c r="D43" s="5" t="s">
        <v>153</v>
      </c>
      <c r="E43" s="11">
        <v>5827752.04</v>
      </c>
      <c r="F43" s="11">
        <v>5957446.3399999999</v>
      </c>
      <c r="G43" s="50"/>
      <c r="H43" s="50"/>
    </row>
    <row r="44" spans="2:13" ht="12.75" customHeight="1" x14ac:dyDescent="0.25">
      <c r="B44" s="4" t="s">
        <v>33</v>
      </c>
      <c r="C44" s="10"/>
      <c r="D44" s="14" t="s">
        <v>154</v>
      </c>
      <c r="E44" s="11">
        <v>-803404.42</v>
      </c>
      <c r="F44" s="11">
        <v>-373723.03</v>
      </c>
      <c r="G44" s="50"/>
      <c r="H44" s="50"/>
      <c r="I44" s="63"/>
      <c r="J44" s="50"/>
      <c r="K44" s="50"/>
      <c r="L44" s="50"/>
      <c r="M44" s="50"/>
    </row>
    <row r="45" spans="2:13" ht="12.75" customHeight="1" x14ac:dyDescent="0.25">
      <c r="B45" s="4" t="s">
        <v>22</v>
      </c>
      <c r="C45" s="10"/>
      <c r="D45" s="5" t="s">
        <v>155</v>
      </c>
      <c r="E45" s="64">
        <v>160571.50000000952</v>
      </c>
      <c r="F45" s="64">
        <v>-646617.98000000464</v>
      </c>
      <c r="G45" s="50"/>
      <c r="H45" s="50"/>
      <c r="I45" s="62"/>
      <c r="J45" s="50"/>
      <c r="K45" s="50"/>
      <c r="L45" s="50"/>
      <c r="M45" s="50"/>
    </row>
    <row r="46" spans="2:13" ht="12.75" customHeight="1" x14ac:dyDescent="0.25">
      <c r="B46" s="4"/>
      <c r="C46" s="10"/>
      <c r="D46" s="15"/>
      <c r="E46" s="12"/>
      <c r="F46" s="12"/>
      <c r="G46" s="50"/>
      <c r="H46" s="50"/>
      <c r="I46" s="50"/>
      <c r="J46" s="50"/>
      <c r="K46" s="50"/>
      <c r="L46" s="50"/>
      <c r="M46" s="50"/>
    </row>
    <row r="47" spans="2:13" ht="12.75" customHeight="1" x14ac:dyDescent="0.25">
      <c r="B47" s="4" t="s">
        <v>34</v>
      </c>
      <c r="C47" s="10"/>
      <c r="D47" s="5" t="s">
        <v>156</v>
      </c>
      <c r="E47" s="11">
        <v>50746.13</v>
      </c>
      <c r="F47" s="11">
        <v>86023.72</v>
      </c>
      <c r="G47" s="50"/>
      <c r="H47" s="50"/>
      <c r="I47" s="50"/>
      <c r="J47" s="50"/>
      <c r="K47" s="50"/>
      <c r="L47" s="50"/>
      <c r="M47" s="50"/>
    </row>
    <row r="48" spans="2:13" ht="12.75" customHeight="1" x14ac:dyDescent="0.25">
      <c r="B48" s="4"/>
      <c r="C48" s="10" t="s">
        <v>27</v>
      </c>
      <c r="D48" s="2" t="s">
        <v>157</v>
      </c>
      <c r="E48" s="12">
        <v>50746.13</v>
      </c>
      <c r="F48" s="12">
        <v>86023.72</v>
      </c>
      <c r="G48" s="50"/>
      <c r="H48" s="50"/>
      <c r="I48" s="50"/>
      <c r="J48" s="50"/>
      <c r="K48" s="50"/>
      <c r="L48" s="50"/>
      <c r="M48" s="50"/>
    </row>
    <row r="49" spans="1:13" ht="12.75" customHeight="1" x14ac:dyDescent="0.25">
      <c r="B49" s="4" t="s">
        <v>35</v>
      </c>
      <c r="C49" s="10"/>
      <c r="D49" s="5" t="s">
        <v>158</v>
      </c>
      <c r="E49" s="11">
        <v>-177766.5</v>
      </c>
      <c r="F49" s="11">
        <v>-148240.05000000002</v>
      </c>
      <c r="G49" s="50"/>
      <c r="H49" s="50"/>
      <c r="I49" s="50"/>
      <c r="J49" s="50"/>
      <c r="K49" s="50"/>
      <c r="L49" s="50"/>
      <c r="M49" s="50"/>
    </row>
    <row r="50" spans="1:13" ht="12.75" customHeight="1" x14ac:dyDescent="0.25">
      <c r="B50" s="4"/>
      <c r="C50" s="10" t="s">
        <v>26</v>
      </c>
      <c r="D50" s="2" t="s">
        <v>159</v>
      </c>
      <c r="E50" s="12">
        <v>-16191.9</v>
      </c>
      <c r="F50" s="12">
        <v>-13456.63</v>
      </c>
      <c r="G50" s="50"/>
      <c r="H50" s="50"/>
      <c r="I50" s="50"/>
      <c r="J50" s="50"/>
      <c r="K50" s="50"/>
      <c r="L50" s="50"/>
      <c r="M50" s="50"/>
    </row>
    <row r="51" spans="1:13" ht="12.75" customHeight="1" x14ac:dyDescent="0.25">
      <c r="B51" s="4"/>
      <c r="C51" s="10" t="s">
        <v>27</v>
      </c>
      <c r="D51" s="2" t="s">
        <v>160</v>
      </c>
      <c r="E51" s="12">
        <v>-161574.6</v>
      </c>
      <c r="F51" s="12">
        <v>-134783.42000000001</v>
      </c>
      <c r="G51" s="50"/>
      <c r="H51" s="50"/>
      <c r="I51" s="50"/>
      <c r="J51" s="50"/>
      <c r="K51" s="50"/>
      <c r="L51" s="50"/>
      <c r="M51" s="50"/>
    </row>
    <row r="52" spans="1:13" ht="12.75" customHeight="1" x14ac:dyDescent="0.25">
      <c r="B52" s="4" t="s">
        <v>36</v>
      </c>
      <c r="C52" s="10"/>
      <c r="D52" s="5" t="s">
        <v>161</v>
      </c>
      <c r="E52" s="9">
        <v>-324432.57</v>
      </c>
      <c r="F52" s="9">
        <v>44099.34</v>
      </c>
      <c r="G52" s="50"/>
      <c r="H52" s="50"/>
      <c r="I52" s="50"/>
      <c r="J52" s="50"/>
      <c r="K52" s="50"/>
      <c r="L52" s="50"/>
      <c r="M52" s="50"/>
    </row>
    <row r="53" spans="1:13" ht="12.75" customHeight="1" x14ac:dyDescent="0.25">
      <c r="B53" s="4"/>
      <c r="C53" s="10" t="s">
        <v>26</v>
      </c>
      <c r="D53" s="2" t="s">
        <v>162</v>
      </c>
      <c r="E53" s="8">
        <v>-324432.57</v>
      </c>
      <c r="F53" s="8">
        <v>44099.34</v>
      </c>
      <c r="G53" s="50"/>
      <c r="H53" s="50"/>
      <c r="I53" s="50"/>
      <c r="J53" s="50"/>
      <c r="K53" s="50"/>
      <c r="L53" s="50"/>
      <c r="M53" s="50"/>
    </row>
    <row r="54" spans="1:13" ht="12.75" customHeight="1" x14ac:dyDescent="0.25">
      <c r="B54" s="4" t="s">
        <v>37</v>
      </c>
      <c r="C54" s="10"/>
      <c r="D54" s="5" t="s">
        <v>163</v>
      </c>
      <c r="E54" s="11">
        <v>4607.42</v>
      </c>
      <c r="F54" s="11">
        <v>-32940.78</v>
      </c>
      <c r="G54" s="50"/>
      <c r="H54" s="50"/>
      <c r="I54" s="50"/>
      <c r="J54" s="50"/>
      <c r="K54" s="50"/>
      <c r="L54" s="50"/>
      <c r="M54" s="50"/>
    </row>
    <row r="55" spans="1:13" ht="12.75" customHeight="1" x14ac:dyDescent="0.25">
      <c r="B55" s="4" t="s">
        <v>38</v>
      </c>
      <c r="C55" s="10"/>
      <c r="D55" s="5" t="s">
        <v>164</v>
      </c>
      <c r="E55" s="64">
        <v>-446845.52</v>
      </c>
      <c r="F55" s="64">
        <v>-51057.770000000019</v>
      </c>
      <c r="G55" s="50"/>
      <c r="K55" s="50"/>
      <c r="L55" s="50"/>
      <c r="M55" s="50"/>
    </row>
    <row r="56" spans="1:13" ht="12.75" customHeight="1" x14ac:dyDescent="0.25">
      <c r="B56" s="4"/>
      <c r="C56" s="10"/>
      <c r="D56" s="5"/>
      <c r="E56" s="64"/>
      <c r="F56" s="64"/>
      <c r="G56" s="50"/>
      <c r="K56" s="50"/>
      <c r="L56" s="50"/>
      <c r="M56" s="50"/>
    </row>
    <row r="57" spans="1:13" ht="12.75" customHeight="1" x14ac:dyDescent="0.25">
      <c r="B57" s="4" t="s">
        <v>24</v>
      </c>
      <c r="C57" s="10"/>
      <c r="D57" s="5" t="s">
        <v>165</v>
      </c>
      <c r="E57" s="64">
        <v>-286274.01999999047</v>
      </c>
      <c r="F57" s="64">
        <v>-697675.75000000466</v>
      </c>
      <c r="G57" s="50"/>
    </row>
    <row r="58" spans="1:13" ht="12.75" customHeight="1" x14ac:dyDescent="0.25">
      <c r="B58" s="4"/>
      <c r="C58" s="10"/>
      <c r="D58" s="2" t="s">
        <v>166</v>
      </c>
      <c r="E58" s="16">
        <v>0</v>
      </c>
      <c r="F58" s="16">
        <v>0</v>
      </c>
      <c r="G58" s="50"/>
    </row>
    <row r="59" spans="1:13" ht="12.75" customHeight="1" x14ac:dyDescent="0.25">
      <c r="B59" s="4" t="s">
        <v>39</v>
      </c>
      <c r="C59" s="10"/>
      <c r="D59" s="5" t="s">
        <v>167</v>
      </c>
      <c r="E59" s="64">
        <v>-286274.01999999047</v>
      </c>
      <c r="F59" s="64">
        <v>-697675.75000000466</v>
      </c>
      <c r="G59" s="50"/>
    </row>
    <row r="60" spans="1:13" s="66" customFormat="1" ht="12.75" customHeight="1" x14ac:dyDescent="0.3">
      <c r="B60" s="4"/>
      <c r="C60" s="10"/>
      <c r="D60" s="5"/>
      <c r="E60" s="12"/>
      <c r="F60" s="12"/>
      <c r="G60" s="65"/>
      <c r="H60" s="37"/>
      <c r="I60" s="37"/>
      <c r="J60" s="37"/>
      <c r="K60" s="37"/>
      <c r="L60" s="37"/>
      <c r="M60" s="37"/>
    </row>
    <row r="61" spans="1:13" s="66" customFormat="1" ht="13.5" hidden="1" customHeight="1" x14ac:dyDescent="0.3">
      <c r="B61" s="67"/>
      <c r="C61" s="10"/>
      <c r="D61" s="5" t="s">
        <v>168</v>
      </c>
      <c r="E61" s="16">
        <v>0</v>
      </c>
      <c r="F61" s="16">
        <v>0</v>
      </c>
      <c r="G61" s="65"/>
      <c r="H61" s="37"/>
      <c r="I61" s="37"/>
      <c r="J61" s="37"/>
      <c r="K61" s="37"/>
      <c r="L61" s="37"/>
      <c r="M61" s="37"/>
    </row>
    <row r="62" spans="1:13" s="36" customFormat="1" hidden="1" x14ac:dyDescent="0.3">
      <c r="B62" s="4"/>
      <c r="C62" s="10"/>
      <c r="D62" s="2" t="s">
        <v>169</v>
      </c>
      <c r="E62" s="68">
        <v>0</v>
      </c>
      <c r="F62" s="68">
        <v>0</v>
      </c>
      <c r="G62" s="48"/>
      <c r="H62" s="37"/>
      <c r="I62" s="37"/>
      <c r="J62" s="37"/>
      <c r="K62" s="37"/>
      <c r="L62" s="37"/>
      <c r="M62" s="37"/>
    </row>
    <row r="63" spans="1:13" ht="12.75" x14ac:dyDescent="0.25">
      <c r="B63" s="38" t="s">
        <v>40</v>
      </c>
      <c r="C63" s="52"/>
      <c r="D63" s="69" t="s">
        <v>170</v>
      </c>
      <c r="E63" s="70">
        <v>-286274.01999999047</v>
      </c>
      <c r="F63" s="70">
        <v>-697675.75000000466</v>
      </c>
      <c r="G63" s="50"/>
    </row>
    <row r="64" spans="1:13" x14ac:dyDescent="0.25">
      <c r="A64" s="146" t="s">
        <v>187</v>
      </c>
      <c r="B64" s="40"/>
      <c r="C64" s="21" t="s">
        <v>188</v>
      </c>
      <c r="E64" s="20"/>
      <c r="F64" s="20"/>
      <c r="G64" s="50"/>
    </row>
    <row r="65" spans="2:7" x14ac:dyDescent="0.3">
      <c r="C65" s="40"/>
      <c r="D65" s="2"/>
      <c r="E65" s="3"/>
      <c r="F65" s="72"/>
      <c r="G65" s="50"/>
    </row>
    <row r="66" spans="2:7" ht="15" customHeight="1" x14ac:dyDescent="0.25">
      <c r="B66" s="5"/>
      <c r="C66" s="40"/>
      <c r="D66" s="40"/>
      <c r="E66" s="40"/>
      <c r="F66" s="40"/>
      <c r="G66" s="50"/>
    </row>
    <row r="67" spans="2:7" ht="12.75" x14ac:dyDescent="0.25">
      <c r="B67" s="48"/>
      <c r="C67" s="100"/>
      <c r="D67" s="100"/>
      <c r="E67" s="100"/>
      <c r="F67" s="100"/>
      <c r="G67" s="50"/>
    </row>
    <row r="68" spans="2:7" ht="12.75" x14ac:dyDescent="0.25">
      <c r="B68" s="74"/>
      <c r="C68" s="49"/>
      <c r="D68" s="73"/>
      <c r="E68" s="75"/>
      <c r="F68" s="76"/>
      <c r="G68" s="50"/>
    </row>
    <row r="69" spans="2:7" ht="12.75" x14ac:dyDescent="0.25">
      <c r="B69" s="48"/>
      <c r="C69" s="49"/>
      <c r="D69" s="50"/>
      <c r="E69" s="50"/>
      <c r="F69" s="50"/>
      <c r="G69" s="50"/>
    </row>
    <row r="70" spans="2:7" ht="12.75" x14ac:dyDescent="0.25">
      <c r="B70" s="48"/>
      <c r="C70" s="49"/>
      <c r="D70" s="50"/>
      <c r="E70" s="50"/>
      <c r="F70" s="50"/>
      <c r="G70" s="50"/>
    </row>
    <row r="71" spans="2:7" ht="12.75" x14ac:dyDescent="0.25">
      <c r="B71" s="48"/>
      <c r="C71" s="49"/>
      <c r="D71" s="50"/>
      <c r="E71" s="50"/>
      <c r="F71" s="50"/>
      <c r="G71" s="50"/>
    </row>
    <row r="72" spans="2:7" ht="12.75" x14ac:dyDescent="0.25">
      <c r="B72" s="48"/>
      <c r="C72" s="49"/>
      <c r="D72" s="50"/>
      <c r="E72" s="50"/>
      <c r="F72" s="50"/>
      <c r="G72" s="50"/>
    </row>
    <row r="73" spans="2:7" ht="12.75" x14ac:dyDescent="0.25">
      <c r="B73" s="48"/>
      <c r="C73" s="49"/>
      <c r="D73" s="50"/>
      <c r="E73" s="50"/>
      <c r="F73" s="50"/>
      <c r="G73" s="50"/>
    </row>
    <row r="74" spans="2:7" ht="12.75" x14ac:dyDescent="0.25">
      <c r="B74" s="48"/>
      <c r="C74" s="49"/>
      <c r="D74" s="50"/>
      <c r="E74" s="50"/>
      <c r="F74" s="50"/>
      <c r="G74" s="50"/>
    </row>
    <row r="75" spans="2:7" ht="12.75" x14ac:dyDescent="0.25">
      <c r="B75" s="48"/>
      <c r="C75" s="49"/>
      <c r="D75" s="50"/>
      <c r="E75" s="50"/>
      <c r="F75" s="50"/>
      <c r="G75" s="50"/>
    </row>
    <row r="76" spans="2:7" ht="12.75" x14ac:dyDescent="0.25">
      <c r="B76" s="48"/>
      <c r="C76" s="49"/>
      <c r="D76" s="50"/>
      <c r="E76" s="50"/>
      <c r="F76" s="50"/>
      <c r="G76" s="50"/>
    </row>
    <row r="77" spans="2:7" ht="12.75" x14ac:dyDescent="0.25">
      <c r="B77" s="48"/>
      <c r="C77" s="49"/>
      <c r="D77" s="50"/>
      <c r="E77" s="50"/>
      <c r="F77" s="50"/>
      <c r="G77" s="50"/>
    </row>
    <row r="78" spans="2:7" ht="12.75" x14ac:dyDescent="0.25">
      <c r="B78" s="48"/>
      <c r="C78" s="49"/>
      <c r="D78" s="50"/>
      <c r="E78" s="50"/>
      <c r="F78" s="50"/>
      <c r="G78" s="50"/>
    </row>
    <row r="79" spans="2:7" ht="12.75" x14ac:dyDescent="0.25">
      <c r="B79" s="48"/>
      <c r="C79" s="49"/>
      <c r="D79" s="50"/>
      <c r="E79" s="50"/>
      <c r="F79" s="50"/>
      <c r="G79" s="50"/>
    </row>
    <row r="80" spans="2:7" ht="12.75" x14ac:dyDescent="0.25">
      <c r="B80" s="48"/>
      <c r="C80" s="49"/>
      <c r="D80" s="50"/>
      <c r="E80" s="50"/>
      <c r="F80" s="50"/>
    </row>
    <row r="81" spans="2:6" ht="12.75" x14ac:dyDescent="0.25">
      <c r="B81" s="48"/>
      <c r="C81" s="49"/>
      <c r="D81" s="50"/>
      <c r="E81" s="50"/>
      <c r="F81" s="50"/>
    </row>
    <row r="82" spans="2:6" ht="12.75" x14ac:dyDescent="0.25">
      <c r="B82" s="48"/>
      <c r="C82" s="49"/>
      <c r="D82" s="50"/>
      <c r="E82" s="50"/>
      <c r="F82" s="50"/>
    </row>
    <row r="83" spans="2:6" ht="12.75" x14ac:dyDescent="0.25">
      <c r="B83" s="48"/>
      <c r="C83" s="49"/>
    </row>
  </sheetData>
  <mergeCells count="3">
    <mergeCell ref="B1:F1"/>
    <mergeCell ref="B3:F3"/>
    <mergeCell ref="B4:F4"/>
  </mergeCells>
  <pageMargins left="0.25" right="0.25" top="0.75" bottom="0.75" header="0.3" footer="0.3"/>
  <pageSetup paperSize="9" scale="37" orientation="portrait" r:id="rId1"/>
  <headerFooter alignWithMargins="0">
    <oddFooter>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9"/>
  <sheetViews>
    <sheetView workbookViewId="0">
      <selection activeCell="E12" sqref="E12"/>
    </sheetView>
  </sheetViews>
  <sheetFormatPr defaultColWidth="9.140625" defaultRowHeight="12.75" x14ac:dyDescent="0.2"/>
  <cols>
    <col min="1" max="1" width="39.140625" style="77" bestFit="1" customWidth="1"/>
    <col min="2" max="2" width="10.5703125" style="78" bestFit="1" customWidth="1"/>
    <col min="3" max="7" width="9.140625" style="77"/>
    <col min="8" max="8" width="42.140625" style="77" bestFit="1" customWidth="1"/>
    <col min="9" max="10" width="10.28515625" style="77" bestFit="1" customWidth="1"/>
    <col min="11" max="16384" width="9.140625" style="77"/>
  </cols>
  <sheetData>
    <row r="4" spans="1:12" x14ac:dyDescent="0.2">
      <c r="D4" s="77" t="s">
        <v>44</v>
      </c>
      <c r="E4" s="78">
        <f>+PiG!E38</f>
        <v>-503501.8</v>
      </c>
    </row>
    <row r="5" spans="1:12" x14ac:dyDescent="0.2">
      <c r="A5" s="79" t="s">
        <v>45</v>
      </c>
      <c r="B5" s="80">
        <f>338315.92-B10</f>
        <v>378884.53000000026</v>
      </c>
      <c r="E5" s="81">
        <f>+SUM(B8)</f>
        <v>163888.74</v>
      </c>
      <c r="G5" s="82">
        <f>+E4+G6</f>
        <v>-535780.47</v>
      </c>
    </row>
    <row r="6" spans="1:12" x14ac:dyDescent="0.2">
      <c r="A6" s="83" t="s">
        <v>171</v>
      </c>
      <c r="B6" s="84">
        <v>-214995.79</v>
      </c>
      <c r="G6" s="81">
        <v>-32278.67</v>
      </c>
    </row>
    <row r="7" spans="1:12" x14ac:dyDescent="0.2">
      <c r="E7" s="78">
        <f>+SUM(E4:E5)</f>
        <v>-339613.06</v>
      </c>
    </row>
    <row r="8" spans="1:12" x14ac:dyDescent="0.2">
      <c r="A8" s="77" t="s">
        <v>46</v>
      </c>
      <c r="B8" s="78">
        <v>163888.74</v>
      </c>
      <c r="I8" s="77" t="s">
        <v>172</v>
      </c>
      <c r="J8" s="77" t="s">
        <v>47</v>
      </c>
      <c r="K8" s="77" t="s">
        <v>173</v>
      </c>
    </row>
    <row r="10" spans="1:12" x14ac:dyDescent="0.2">
      <c r="A10" s="77" t="s">
        <v>48</v>
      </c>
      <c r="B10" s="78">
        <v>-40568.610000000248</v>
      </c>
      <c r="H10" s="77" t="e">
        <f>+#REF!</f>
        <v>#REF!</v>
      </c>
      <c r="I10" s="78">
        <v>-1008204.6399999997</v>
      </c>
      <c r="J10" s="78">
        <f>+K10-I10</f>
        <v>1172093.3799999997</v>
      </c>
      <c r="K10" s="78">
        <f>+B8</f>
        <v>163888.74</v>
      </c>
      <c r="L10" s="77" t="s">
        <v>49</v>
      </c>
    </row>
    <row r="11" spans="1:12" x14ac:dyDescent="0.2">
      <c r="H11" s="77" t="e">
        <f>+#REF!</f>
        <v>#REF!</v>
      </c>
      <c r="I11" s="78"/>
      <c r="J11" s="78">
        <f>-J10-K12</f>
        <v>-957097.58999999962</v>
      </c>
      <c r="K11" s="78">
        <f>+B5</f>
        <v>378884.53000000026</v>
      </c>
    </row>
    <row r="12" spans="1:12" x14ac:dyDescent="0.2">
      <c r="H12" s="77" t="e">
        <f>+#REF!</f>
        <v>#REF!</v>
      </c>
      <c r="I12" s="78"/>
      <c r="J12" s="78">
        <f>+K12</f>
        <v>-214995.79</v>
      </c>
      <c r="K12" s="78">
        <f>+B6</f>
        <v>-214995.79</v>
      </c>
    </row>
    <row r="13" spans="1:12" x14ac:dyDescent="0.2">
      <c r="A13" s="85" t="s">
        <v>9</v>
      </c>
      <c r="B13" s="86" t="s">
        <v>10</v>
      </c>
      <c r="C13" s="86"/>
      <c r="D13" s="86"/>
      <c r="E13" s="86" t="s">
        <v>0</v>
      </c>
    </row>
    <row r="14" spans="1:12" x14ac:dyDescent="0.2">
      <c r="A14" s="87">
        <v>655000</v>
      </c>
      <c r="B14" s="88" t="s">
        <v>174</v>
      </c>
      <c r="C14" s="88"/>
      <c r="D14" s="88"/>
      <c r="E14" s="89">
        <v>1172833.8999999999</v>
      </c>
      <c r="J14" s="78">
        <f>+SUM(J10:J12)</f>
        <v>0</v>
      </c>
      <c r="K14" s="78"/>
    </row>
    <row r="15" spans="1:12" x14ac:dyDescent="0.2">
      <c r="A15" s="90">
        <v>694080</v>
      </c>
      <c r="B15" s="1" t="s">
        <v>175</v>
      </c>
      <c r="C15" s="1"/>
      <c r="D15" s="1"/>
      <c r="E15" s="91">
        <v>495311.31000000029</v>
      </c>
    </row>
    <row r="16" spans="1:12" x14ac:dyDescent="0.2">
      <c r="A16" s="90">
        <v>695080</v>
      </c>
      <c r="B16" s="1" t="s">
        <v>176</v>
      </c>
      <c r="C16" s="1"/>
      <c r="D16" s="1"/>
      <c r="E16" s="92">
        <v>66409.240000000005</v>
      </c>
    </row>
    <row r="17" spans="1:5" x14ac:dyDescent="0.2">
      <c r="A17" s="93">
        <v>794080</v>
      </c>
      <c r="B17" s="94" t="s">
        <v>177</v>
      </c>
      <c r="C17" s="94"/>
      <c r="D17" s="94"/>
      <c r="E17" s="91">
        <f>+VLOOKUP(A17,'[26]SyS Comparativo (2)'!$E$7:$G$408,3,9)</f>
        <v>-1504256.47</v>
      </c>
    </row>
    <row r="18" spans="1:5" x14ac:dyDescent="0.2">
      <c r="A18" s="95">
        <v>795000</v>
      </c>
      <c r="B18" s="96" t="s">
        <v>178</v>
      </c>
      <c r="C18" s="96"/>
      <c r="D18" s="96"/>
      <c r="E18" s="97">
        <f>+VLOOKUP(A18,'[26]SyS Comparativo (2)'!$E$7:$G$408,3,9)</f>
        <v>-98687.91</v>
      </c>
    </row>
    <row r="19" spans="1:5" x14ac:dyDescent="0.2">
      <c r="A19" s="98"/>
      <c r="B19" s="98" t="s">
        <v>43</v>
      </c>
      <c r="C19" s="98"/>
      <c r="D19" s="98"/>
      <c r="E19" s="99">
        <f>+SUM(E14:E18)</f>
        <v>131610.07000000021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Balance</vt:lpstr>
      <vt:lpstr>PiG</vt:lpstr>
      <vt:lpstr>Provisiones Asientos</vt:lpstr>
      <vt:lpstr>Balance!_1Àrea_d_impressió</vt:lpstr>
      <vt:lpstr>PiG!_3Àrea_d_impressió</vt:lpstr>
    </vt:vector>
  </TitlesOfParts>
  <Company>Deloitte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Josep M. Llorens Pont</cp:lastModifiedBy>
  <dcterms:created xsi:type="dcterms:W3CDTF">2017-04-03T19:14:58Z</dcterms:created>
  <dcterms:modified xsi:type="dcterms:W3CDTF">2019-06-21T08:44:26Z</dcterms:modified>
</cp:coreProperties>
</file>