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 Comptabilitat\11 Informes a Tercers Puntuals\Portal Transparència Pujat Drive\A publicar al 2023 any en curs pendent Drive\Castellà\"/>
    </mc:Choice>
  </mc:AlternateContent>
  <xr:revisionPtr revIDLastSave="0" documentId="13_ncr:1_{7721C6B5-A19D-4ABA-80CD-929DD58D6AF0}" xr6:coauthVersionLast="47" xr6:coauthVersionMax="47" xr10:uidLastSave="{00000000-0000-0000-0000-000000000000}"/>
  <bookViews>
    <workbookView xWindow="43350" yWindow="990" windowWidth="13740" windowHeight="13620" xr2:uid="{00000000-000D-0000-FFFF-FFFF00000000}"/>
  </bookViews>
  <sheets>
    <sheet name="2022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0" l="1"/>
  <c r="F19" i="20" l="1"/>
  <c r="F15" i="20"/>
  <c r="F12" i="20"/>
  <c r="E9" i="20"/>
  <c r="E27" i="20" s="1"/>
  <c r="D9" i="20"/>
  <c r="D27" i="20" s="1"/>
  <c r="F8" i="20"/>
  <c r="F7" i="20"/>
  <c r="F9" i="20" l="1"/>
  <c r="F27" i="20" s="1"/>
</calcChain>
</file>

<file path=xl/sharedStrings.xml><?xml version="1.0" encoding="utf-8"?>
<sst xmlns="http://schemas.openxmlformats.org/spreadsheetml/2006/main" count="24" uniqueCount="21">
  <si>
    <t>Avda. Tibidabo, 39-43 - Barcelona</t>
  </si>
  <si>
    <t>Adrià Margarit, 36-40 - Barcelona</t>
  </si>
  <si>
    <t>Parc Mediterrània de la Tecnologia</t>
  </si>
  <si>
    <t>TOTAL</t>
  </si>
  <si>
    <t>Barcelona</t>
  </si>
  <si>
    <t>C/ Perú 52</t>
  </si>
  <si>
    <t>Descripción</t>
  </si>
  <si>
    <t>Régimen Ocupación</t>
  </si>
  <si>
    <t>Valor Bienes Inmuebles
a 31/12/2022</t>
  </si>
  <si>
    <t>Amortización Acumulada a 31/12/2022</t>
  </si>
  <si>
    <t>Valor Neto Contable a 31/12/2022</t>
  </si>
  <si>
    <t>Construcciones</t>
  </si>
  <si>
    <t>Derecho real de superficie</t>
  </si>
  <si>
    <t>Derecho de uso del edificio</t>
  </si>
  <si>
    <t>Derecho de superficie</t>
  </si>
  <si>
    <t>C/ Perú 46-48 : Rambla Poblenou154-156</t>
  </si>
  <si>
    <t>Edificio Castelldefels</t>
  </si>
  <si>
    <t>Edificio Tibi I</t>
  </si>
  <si>
    <t>Edificio Tibi II</t>
  </si>
  <si>
    <t>Edificio Canjaumandreu (Complejo B+C)</t>
  </si>
  <si>
    <t>Edificio Canjaumandreu (Complejo A-C)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</si>
</sst>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Helvetica LT Light"/>
    </font>
    <font>
      <b/>
      <sz val="11"/>
      <color theme="1"/>
      <name val="Helvetica LT Light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3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6" fillId="0" borderId="0" xfId="0" applyFont="1"/>
    <xf numFmtId="4" fontId="7" fillId="0" borderId="0" xfId="0" applyNumberFormat="1" applyFont="1"/>
    <xf numFmtId="4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4" fontId="0" fillId="0" borderId="0" xfId="0" applyNumberFormat="1"/>
    <xf numFmtId="0" fontId="11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/>
    <xf numFmtId="0" fontId="0" fillId="0" borderId="1" xfId="0" applyBorder="1"/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center"/>
    </xf>
    <xf numFmtId="0" fontId="10" fillId="0" borderId="0" xfId="0" applyFont="1"/>
    <xf numFmtId="4" fontId="1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40"/>
  <sheetViews>
    <sheetView tabSelected="1" workbookViewId="0">
      <selection activeCell="B9" sqref="B9"/>
    </sheetView>
  </sheetViews>
  <sheetFormatPr defaultColWidth="11.453125" defaultRowHeight="14.5"/>
  <cols>
    <col min="1" max="1" width="12.54296875" bestFit="1" customWidth="1"/>
    <col min="2" max="2" width="39.36328125" customWidth="1"/>
    <col min="3" max="3" width="23.54296875" bestFit="1" customWidth="1"/>
    <col min="4" max="6" width="16.7265625" customWidth="1"/>
    <col min="7" max="7" width="12.36328125" bestFit="1" customWidth="1"/>
    <col min="8" max="8" width="13.81640625" bestFit="1" customWidth="1"/>
    <col min="9" max="9" width="12.7265625" bestFit="1" customWidth="1"/>
    <col min="11" max="11" width="12.7265625" bestFit="1" customWidth="1"/>
  </cols>
  <sheetData>
    <row r="3" spans="2:11" ht="46.5">
      <c r="B3" s="8" t="s">
        <v>6</v>
      </c>
      <c r="C3" s="8" t="s">
        <v>7</v>
      </c>
      <c r="D3" s="15" t="s">
        <v>8</v>
      </c>
      <c r="E3" s="15" t="s">
        <v>9</v>
      </c>
      <c r="F3" s="15" t="s">
        <v>10</v>
      </c>
    </row>
    <row r="4" spans="2:11" ht="15.5">
      <c r="B4" s="8"/>
      <c r="C4" s="8"/>
      <c r="D4" s="9"/>
      <c r="E4" s="9"/>
      <c r="F4" s="9"/>
    </row>
    <row r="5" spans="2:11" ht="15.5">
      <c r="B5" s="10" t="s">
        <v>16</v>
      </c>
      <c r="C5" s="4"/>
      <c r="D5" s="2"/>
      <c r="E5" s="2"/>
      <c r="F5" s="2"/>
    </row>
    <row r="6" spans="2:11">
      <c r="B6" s="5" t="s">
        <v>2</v>
      </c>
      <c r="C6" s="1"/>
      <c r="D6" s="2"/>
      <c r="E6" s="2"/>
      <c r="F6" s="2"/>
    </row>
    <row r="7" spans="2:11">
      <c r="C7" s="6" t="s">
        <v>11</v>
      </c>
      <c r="D7" s="7">
        <v>6049241.4800000004</v>
      </c>
      <c r="E7" s="7">
        <v>6049241.4800000004</v>
      </c>
      <c r="F7" s="7">
        <f>D7-E7</f>
        <v>0</v>
      </c>
    </row>
    <row r="8" spans="2:11">
      <c r="C8" s="6" t="s">
        <v>12</v>
      </c>
      <c r="D8" s="7">
        <v>1932306</v>
      </c>
      <c r="E8" s="7">
        <v>1932306</v>
      </c>
      <c r="F8" s="7">
        <f>D8-E8</f>
        <v>0</v>
      </c>
    </row>
    <row r="9" spans="2:11">
      <c r="D9" s="13">
        <f>SUM(D7:D8)</f>
        <v>7981547.4800000004</v>
      </c>
      <c r="E9" s="13">
        <f t="shared" ref="E9" si="0">SUM(E7:E8)</f>
        <v>7981547.4800000004</v>
      </c>
      <c r="F9" s="13">
        <f>SUM(F7:F8)</f>
        <v>0</v>
      </c>
    </row>
    <row r="10" spans="2:11" ht="15.5">
      <c r="B10" s="10" t="s">
        <v>17</v>
      </c>
      <c r="C10" s="4"/>
      <c r="D10" s="12"/>
      <c r="E10" s="12"/>
      <c r="F10" s="12"/>
    </row>
    <row r="11" spans="2:11">
      <c r="B11" s="5" t="s">
        <v>0</v>
      </c>
      <c r="D11" s="12"/>
      <c r="E11" s="12"/>
      <c r="F11" s="12"/>
    </row>
    <row r="12" spans="2:11">
      <c r="C12" s="3" t="s">
        <v>13</v>
      </c>
      <c r="D12" s="13">
        <v>6512376.2312510842</v>
      </c>
      <c r="E12" s="19">
        <v>5753845.8531815531</v>
      </c>
      <c r="F12" s="13">
        <f>D12-E12</f>
        <v>758530.37806953117</v>
      </c>
      <c r="H12" s="11"/>
    </row>
    <row r="13" spans="2:11" ht="15.5">
      <c r="B13" s="10" t="s">
        <v>18</v>
      </c>
      <c r="C13" s="4"/>
      <c r="D13" s="14"/>
      <c r="E13" s="14"/>
      <c r="F13" s="14"/>
      <c r="H13" s="11"/>
    </row>
    <row r="14" spans="2:11">
      <c r="B14" s="5" t="s">
        <v>1</v>
      </c>
      <c r="D14" s="14"/>
      <c r="E14" s="14"/>
      <c r="F14" s="14"/>
      <c r="H14" s="11"/>
      <c r="K14" s="11"/>
    </row>
    <row r="15" spans="2:11">
      <c r="C15" s="3" t="s">
        <v>13</v>
      </c>
      <c r="D15" s="13">
        <v>9389900.2220087647</v>
      </c>
      <c r="E15" s="19">
        <v>7805977.5268184533</v>
      </c>
      <c r="F15" s="13">
        <f>+D15-E15</f>
        <v>1583922.6951903114</v>
      </c>
      <c r="H15" s="11"/>
    </row>
    <row r="16" spans="2:11">
      <c r="D16" s="7"/>
      <c r="E16" s="7"/>
      <c r="F16" s="14"/>
    </row>
    <row r="17" spans="2:9" ht="15.5">
      <c r="B17" s="10" t="s">
        <v>19</v>
      </c>
      <c r="C17" s="4"/>
      <c r="D17" s="14"/>
      <c r="E17" s="14"/>
      <c r="F17" s="16"/>
      <c r="G17" s="11"/>
      <c r="I17" s="11"/>
    </row>
    <row r="18" spans="2:9">
      <c r="B18" s="5" t="s">
        <v>15</v>
      </c>
      <c r="D18" s="14"/>
      <c r="E18" s="14"/>
      <c r="F18" s="16"/>
      <c r="G18" s="11"/>
      <c r="I18" s="11"/>
    </row>
    <row r="19" spans="2:9">
      <c r="B19" s="5" t="s">
        <v>4</v>
      </c>
      <c r="C19" s="6" t="s">
        <v>14</v>
      </c>
      <c r="D19" s="13">
        <v>30600000</v>
      </c>
      <c r="E19" s="13">
        <v>2146097.7000000002</v>
      </c>
      <c r="F19" s="13">
        <f>+D19-E19</f>
        <v>28453902.300000001</v>
      </c>
      <c r="G19" s="11"/>
      <c r="I19" s="11"/>
    </row>
    <row r="20" spans="2:9">
      <c r="G20" s="11"/>
      <c r="I20" s="11"/>
    </row>
    <row r="21" spans="2:9" ht="15.5">
      <c r="B21" s="10" t="s">
        <v>20</v>
      </c>
      <c r="C21" s="3"/>
      <c r="D21" s="13"/>
      <c r="E21" s="13"/>
      <c r="F21" s="13"/>
      <c r="G21" s="11"/>
      <c r="I21" s="11"/>
    </row>
    <row r="22" spans="2:9">
      <c r="B22" s="5" t="s">
        <v>5</v>
      </c>
      <c r="D22" s="21"/>
      <c r="E22" s="22"/>
      <c r="F22" s="21"/>
      <c r="G22" s="11"/>
      <c r="I22" s="11"/>
    </row>
    <row r="23" spans="2:9">
      <c r="B23" s="5" t="s">
        <v>4</v>
      </c>
      <c r="C23" s="3" t="s">
        <v>13</v>
      </c>
      <c r="D23" s="13">
        <v>3002751.11</v>
      </c>
      <c r="E23" s="13">
        <v>320841.89</v>
      </c>
      <c r="F23" s="13">
        <f>+D23-E23</f>
        <v>2681909.2199999997</v>
      </c>
      <c r="I23" s="11"/>
    </row>
    <row r="24" spans="2:9">
      <c r="D24" s="20"/>
      <c r="E24" s="20"/>
      <c r="F24" s="20"/>
    </row>
    <row r="25" spans="2:9" ht="15" thickBot="1">
      <c r="D25" s="18"/>
      <c r="E25" s="18"/>
      <c r="F25" s="18"/>
    </row>
    <row r="27" spans="2:9" ht="15.5">
      <c r="C27" s="23" t="s">
        <v>3</v>
      </c>
      <c r="D27" s="24">
        <f>D9+D12+D15+D19+D23</f>
        <v>57486575.043259844</v>
      </c>
      <c r="E27" s="24">
        <f>E9+E12+E15+E19+E23</f>
        <v>24008310.450000007</v>
      </c>
      <c r="F27" s="24">
        <f>F9+F12+F15+F19+F23</f>
        <v>33478264.593259841</v>
      </c>
    </row>
    <row r="40" spans="5:5">
      <c r="E40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>UOC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llepiani</dc:creator>
  <cp:lastModifiedBy>Josep M. Llorens Pont</cp:lastModifiedBy>
  <cp:lastPrinted>2015-06-02T15:26:10Z</cp:lastPrinted>
  <dcterms:created xsi:type="dcterms:W3CDTF">2015-05-20T11:46:42Z</dcterms:created>
  <dcterms:modified xsi:type="dcterms:W3CDTF">2023-04-12T09:37:31Z</dcterms:modified>
</cp:coreProperties>
</file>